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0.31\Biuro UM\KLIENCI\Gmina Wolbórz\2025\swz\"/>
    </mc:Choice>
  </mc:AlternateContent>
  <xr:revisionPtr revIDLastSave="0" documentId="14_{9399A8E5-00FB-436C-B968-16E7D77FD7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9" i="1" l="1"/>
  <c r="D345" i="1"/>
  <c r="D337" i="1"/>
  <c r="D406" i="1"/>
  <c r="D263" i="1"/>
  <c r="D237" i="1"/>
  <c r="D216" i="1"/>
  <c r="D399" i="1"/>
  <c r="D383" i="1"/>
  <c r="D167" i="1"/>
  <c r="C3" i="2" l="1"/>
  <c r="C4" i="2"/>
</calcChain>
</file>

<file path=xl/sharedStrings.xml><?xml version="1.0" encoding="utf-8"?>
<sst xmlns="http://schemas.openxmlformats.org/spreadsheetml/2006/main" count="452" uniqueCount="290">
  <si>
    <t>Lp</t>
  </si>
  <si>
    <t>Nazwa (model) sprzętu elektronicznego</t>
  </si>
  <si>
    <t>rok produkcji</t>
  </si>
  <si>
    <t>Wartość księgowa brutto</t>
  </si>
  <si>
    <t>URZĄD MIEJSKI</t>
  </si>
  <si>
    <t>Zespół komputerowy DELL OPTIPLEX 780</t>
  </si>
  <si>
    <t>Zespół komputerowy Intel G2020</t>
  </si>
  <si>
    <t>Zespół komputerowy IntelG3230 Win 7Proff</t>
  </si>
  <si>
    <t>Zespół komputerowy Business 4370</t>
  </si>
  <si>
    <t>Zespół komputerowy G4400</t>
  </si>
  <si>
    <t>Zespół komputerowy AEROCOOL</t>
  </si>
  <si>
    <t>Zespół komputerowy ASUS</t>
  </si>
  <si>
    <t>Zespół komputerowy Lenovo AIO C40-30</t>
  </si>
  <si>
    <t>Zespól komputerowy DELL</t>
  </si>
  <si>
    <t>Zespól komputerowy HP 15</t>
  </si>
  <si>
    <t>Zespól komputerowy HP All-in-One</t>
  </si>
  <si>
    <t>Zespól komputerowy Dell 7010</t>
  </si>
  <si>
    <t>Zespól komputerowy Dell</t>
  </si>
  <si>
    <t>Zespól komputerowy HP Pro</t>
  </si>
  <si>
    <t>Zespół komputerowy Dell 7020</t>
  </si>
  <si>
    <t>Zespól komputerowy Dell 7020</t>
  </si>
  <si>
    <t>Zespół komputerowy DELL</t>
  </si>
  <si>
    <t>Zespół komputerowy Dell</t>
  </si>
  <si>
    <t>Zespól komputerowy Fujitsu</t>
  </si>
  <si>
    <t>Serwer typ C</t>
  </si>
  <si>
    <t>Serwer typ D</t>
  </si>
  <si>
    <t>Przełącznik dostępowy szt. 2</t>
  </si>
  <si>
    <t>Komputer z opr. PL.ID x 2 szt. + drukarka Xerox 3010 x 4 szt. + skaner Epson x 2 szt.</t>
  </si>
  <si>
    <t>Urządzenie do backupu typ B</t>
  </si>
  <si>
    <t>Urządzenie wielofunkcyjne Kyocera</t>
  </si>
  <si>
    <t>Urządzenie wielofunkcyjne HP PRO M426</t>
  </si>
  <si>
    <t>Urządzenie wielofunkcyjne Panasonic KX-MB2061PD</t>
  </si>
  <si>
    <t>Skaner EPSON GT-S50N</t>
  </si>
  <si>
    <t>Drukarka HP 400 pro dn</t>
  </si>
  <si>
    <t>Drukarka HP 2055DN</t>
  </si>
  <si>
    <t>Drukarka HP M605 n</t>
  </si>
  <si>
    <t>Drukarka HP LaserJet Pro</t>
  </si>
  <si>
    <t>Drukarka HP Laser Jet Pro</t>
  </si>
  <si>
    <t>Drukarka laserowa kolorowa HP LaserJet m277n</t>
  </si>
  <si>
    <t>Drukarka HP Laser JetPro</t>
  </si>
  <si>
    <t>Drukarka HP Laser 400</t>
  </si>
  <si>
    <t>Nagłośnienie stadionu w Wolborzu</t>
  </si>
  <si>
    <t>Infokiosk</t>
  </si>
  <si>
    <t>Laptop Lenovo</t>
  </si>
  <si>
    <t>Laptop IBM Lenovo</t>
  </si>
  <si>
    <t>Laptop Lenovo G710</t>
  </si>
  <si>
    <t>Laptop Lenovo Z70-80</t>
  </si>
  <si>
    <t>Laptop Acer Aspire</t>
  </si>
  <si>
    <t>Laptop HP 250</t>
  </si>
  <si>
    <t>Laptop Lenovo V110-15</t>
  </si>
  <si>
    <t>Laptop Acer Aspire 5</t>
  </si>
  <si>
    <t>Laptop ASUS</t>
  </si>
  <si>
    <t>Sieć systemu monitoringu Wolborza</t>
  </si>
  <si>
    <t>Monitoring wizyjny Wolborza</t>
  </si>
  <si>
    <t>Instalacja alarmowa w budynku UM</t>
  </si>
  <si>
    <t>Sieć systemu monitoringu Golesze Duże</t>
  </si>
  <si>
    <t>System selektywnego powiadamiania</t>
  </si>
  <si>
    <t>Klimatyzatory w budynku UM</t>
  </si>
  <si>
    <t>Klimatyzatory w budynku domu ludowego w Młoszowie</t>
  </si>
  <si>
    <t>Mikrotelefon RSŁ</t>
  </si>
  <si>
    <t>Centrala telefoniczna Slican NCT 1248.2</t>
  </si>
  <si>
    <t>Zespół komputerowy GIGABYTE GA-945GCM-S2L</t>
  </si>
  <si>
    <t>Drukarka laserowa HP LJ 1020</t>
  </si>
  <si>
    <t>Drukarka laserowa HP LJ 2055dn</t>
  </si>
  <si>
    <t>System e-sesja</t>
  </si>
  <si>
    <t>MOPS</t>
  </si>
  <si>
    <t>Firewall JUNIPER NETWORKS</t>
  </si>
  <si>
    <t>Serwer typ C Lenovo</t>
  </si>
  <si>
    <t>Centrala Telefoniczna</t>
  </si>
  <si>
    <t>Serwer HP</t>
  </si>
  <si>
    <t>Zestaw komputerowy AMDRyzen</t>
  </si>
  <si>
    <t>MBP</t>
  </si>
  <si>
    <t>Drukarka laserowa Bixolon</t>
  </si>
  <si>
    <t>WCK</t>
  </si>
  <si>
    <t>Oświetlenie</t>
  </si>
  <si>
    <t>Kserokopiarka Konica Minolta bizhub C224E</t>
  </si>
  <si>
    <t>Serwer</t>
  </si>
  <si>
    <t>Rejestrator HD, 16-kanałów +8Xip Al. XVR5116HS-12 DAHUA</t>
  </si>
  <si>
    <t>Kamery IP 4Mpx IPC-HFW1431S-0280B-S4 2,8 mm DAHUA 5 szt.</t>
  </si>
  <si>
    <t>Siłownik Proteco (napęd do bramy)</t>
  </si>
  <si>
    <t>SZKOŁA PODSTAWOWA W WOLBORZU</t>
  </si>
  <si>
    <t>Projektor</t>
  </si>
  <si>
    <t>Tablica interaktywna DualBoard 1279</t>
  </si>
  <si>
    <t>Projektor ultrakrótkoogniskowy Sony VPL SX 631</t>
  </si>
  <si>
    <t>Laptop HP</t>
  </si>
  <si>
    <t>Komputery x 12</t>
  </si>
  <si>
    <t>Projektory x 2</t>
  </si>
  <si>
    <t>Monitor Newline Trutouch 7519RS</t>
  </si>
  <si>
    <t>Projektor Benq MS 527</t>
  </si>
  <si>
    <t>Klimatyzator Blaupunkt</t>
  </si>
  <si>
    <t>Wykaszarka spalinowa 553RS</t>
  </si>
  <si>
    <t>SZKOŁA PODSTAWOWA W GOLESZACH DUŻYCH</t>
  </si>
  <si>
    <t>telewizory</t>
  </si>
  <si>
    <t>projektor</t>
  </si>
  <si>
    <t>Mobilny zestaw nagłośnieniowy</t>
  </si>
  <si>
    <t>Laptop Dell</t>
  </si>
  <si>
    <t>Laptop HPi3</t>
  </si>
  <si>
    <t>Monitory Dell</t>
  </si>
  <si>
    <t>Dell 7010 i3-3220</t>
  </si>
  <si>
    <t>Wózek deszczujący Rollcart V3</t>
  </si>
  <si>
    <t>Ozonator (2 szt.)</t>
  </si>
  <si>
    <t>SZKOŁA PODSTAWOWA W KOMORNIKACH</t>
  </si>
  <si>
    <t>Komputer</t>
  </si>
  <si>
    <t>Laptop Dell  x 2</t>
  </si>
  <si>
    <t>Jednostka komputerowa HP Elite8300</t>
  </si>
  <si>
    <t>Jednostka LENOVO ThinkCentre</t>
  </si>
  <si>
    <t>Tablet x 25</t>
  </si>
  <si>
    <t>Monitor interaktywny</t>
  </si>
  <si>
    <t xml:space="preserve">Laptop Asus </t>
  </si>
  <si>
    <t>razem</t>
  </si>
  <si>
    <t>SP PROSZENIE</t>
  </si>
  <si>
    <t>Urządzenie wielofunkcyjne KYOCERA KM-2560</t>
  </si>
  <si>
    <t>Laptop 15,6"Dell Vostro 3568 i3-6100U/8GB/240SSD+500HDD/Windows 10 Pro</t>
  </si>
  <si>
    <t>Laptop Dell Vostro 3568+mysz Logitech+torba</t>
  </si>
  <si>
    <t>Laptop 15,6"ASUS R540-LJ-XX336T-8 i3-5005U/8GB/240SSD/Win10 GF920</t>
  </si>
  <si>
    <t>Laptop 15,6"ASUS R540-LJ-XX336T-8 i3-5005U/8GB/240SSD/Win10 GF921</t>
  </si>
  <si>
    <t>Laptop 15,6"ASUS R540-LJ-XX336T-8 i3-5005U/8GB/240SSD/Win10 GF922</t>
  </si>
  <si>
    <t>Laptop 15,6"ASUS R540-LJ-XX336T-8 i3-5005U/8GB/240SSD/Win10 GF923</t>
  </si>
  <si>
    <t>Laptop 15,6"ASUS X509JA-BQ242i5-1035G1/20GB/512/W10+mysz+torba+karta pam.</t>
  </si>
  <si>
    <t>Urządzenie wielofunkcyjne Brother DCP-L2500D</t>
  </si>
  <si>
    <t>Lustrzanka cyfrowa D.5600+18-105VR NIKON</t>
  </si>
  <si>
    <t>Lustrzanka D3400</t>
  </si>
  <si>
    <t>Kamera FDR-X3000R GRIP BUNDLE SONY</t>
  </si>
  <si>
    <t>Projektor BenQ MW529</t>
  </si>
  <si>
    <t>Monitor interaktywny BENQ RP 553K z androidem</t>
  </si>
  <si>
    <t>Projektor Epson EH-TW650</t>
  </si>
  <si>
    <t>Laptop ASUS VivoBook X509FA+mysz bezprzewodowa</t>
  </si>
  <si>
    <t>Monitor LED 21,5"</t>
  </si>
  <si>
    <t>Komputer Vinci OS-300</t>
  </si>
  <si>
    <t>Monitor ASUS VZ229HE</t>
  </si>
  <si>
    <t>Komputer x-kom Home&amp;Office200i5-8400 +</t>
  </si>
  <si>
    <t>Tablet graficzny Wacom Intuos Pen</t>
  </si>
  <si>
    <t>Tablica Newline TruBoard R3800 z proj Sony SX631</t>
  </si>
  <si>
    <t>Głośniki do tablicy interaktywnej</t>
  </si>
  <si>
    <t>Monitor interaktywny Newline TRUTOUCH</t>
  </si>
  <si>
    <t>Urządzenie wielofunkcyjne KYOCERA TASKalfa</t>
  </si>
  <si>
    <t>Mixer 12-kanałowy Behringer Xenyx X1204USB</t>
  </si>
  <si>
    <t>Notebook Dell Inspiron</t>
  </si>
  <si>
    <t>Laptop 17,3" ASUSVivoBook17+torba+mysz</t>
  </si>
  <si>
    <t>PRZEDZKOLE W WOLBORZU</t>
  </si>
  <si>
    <t>WYKAZ SPRZĘTU ELEKTRONICZNEGO</t>
  </si>
  <si>
    <t>I. SPRZĘT STACJONARNY</t>
  </si>
  <si>
    <t>II. SPRZĘT PRZENOŚNY</t>
  </si>
  <si>
    <t>Tablet Lenovo MIIX 300-10IBY</t>
  </si>
  <si>
    <t>Laptop HP 15</t>
  </si>
  <si>
    <t>Laptop LenovoV15-IKP</t>
  </si>
  <si>
    <t>Kolumny aktywne ze statywami ALTO TS 215</t>
  </si>
  <si>
    <t>Zestaw nagłowny BLX14/P31 3 szt.</t>
  </si>
  <si>
    <t>TURBOSOUND iQ  kolumny aktywne 2 szt.</t>
  </si>
  <si>
    <t>Lampy specjalistyczne LIGHT4ME VENOM ZOOM</t>
  </si>
  <si>
    <t>Ekspres do kawy  DELONGHI</t>
  </si>
  <si>
    <t>Aparat cyfrowy a6400/16-50mm</t>
  </si>
  <si>
    <t>Mikrofon AZDEN PRO-XD</t>
  </si>
  <si>
    <t>Laptop DELL</t>
  </si>
  <si>
    <t>SP GOLESZE</t>
  </si>
  <si>
    <t>aparat cyfrowy fotograficzny</t>
  </si>
  <si>
    <t>kamera cyfrowa</t>
  </si>
  <si>
    <t>Oświetlenie sceniczne Fractal Par LED 9x10W+1x20W</t>
  </si>
  <si>
    <t>Keybord Yamaha PSR-E453</t>
  </si>
  <si>
    <t>Mikrofony Vocal Set WMS-40 mini dual</t>
  </si>
  <si>
    <t>Kolumna aktywna Alto TX15</t>
  </si>
  <si>
    <t>Mikrofon bezprzewodowy</t>
  </si>
  <si>
    <t>Tablet LENOVO Tab M10 WiFi</t>
  </si>
  <si>
    <t>Zestaw komputerowy DELL Optiplex 780</t>
  </si>
  <si>
    <t>Zestaw komputerowy ASUS</t>
  </si>
  <si>
    <t>Zestaw komputerowy Fujitsu</t>
  </si>
  <si>
    <t>Zestaw komputerowy Lenovo AiO</t>
  </si>
  <si>
    <t>Zestaw komputerowy All in One</t>
  </si>
  <si>
    <t>Zestaw komputerowy HP AiO</t>
  </si>
  <si>
    <t>Zestaw komputerowy Lenovo IdeaCenre</t>
  </si>
  <si>
    <t>Serwer Eterio</t>
  </si>
  <si>
    <t>Switch</t>
  </si>
  <si>
    <t>UPS</t>
  </si>
  <si>
    <t>Kamerka do skanowania Kodak</t>
  </si>
  <si>
    <t>Urządzenie wielofunkcyjne HP Laser Jet Pro</t>
  </si>
  <si>
    <t>Urządzenie wielofunkcyjne HP LJ PRO</t>
  </si>
  <si>
    <t>Urządzenie wielofunkcyjne HP 428</t>
  </si>
  <si>
    <t>Skaner Kodak</t>
  </si>
  <si>
    <t>Drukarka HP M428dw</t>
  </si>
  <si>
    <t>Drukarka Honeywell</t>
  </si>
  <si>
    <t>Notebook Lenovo IDEAPAD</t>
  </si>
  <si>
    <t>Laptop Lenovo IdeaPad3</t>
  </si>
  <si>
    <t>System alarmowy w budynku Stadionu Miejskiego w Wolborzu</t>
  </si>
  <si>
    <t>Klimatyzatory w budynku MOPS</t>
  </si>
  <si>
    <t>Pralka do ubrań FAGORa</t>
  </si>
  <si>
    <t>Kopertownica Pitney Bowes Relay 1000</t>
  </si>
  <si>
    <t>Klimatyzatory w budynku domu ludowego w Bogusławicach</t>
  </si>
  <si>
    <t>Klimatyzatory w budynku domu ludowego w Lubiatowie</t>
  </si>
  <si>
    <t>Klimatyzatory w budynku domu ludowego w Psarach Starych</t>
  </si>
  <si>
    <t>Klimatyzatory w budynku domu ludowego w Kuznocinie</t>
  </si>
  <si>
    <t>Klimatyzatory w budynku domu ludowego w Żywocinie</t>
  </si>
  <si>
    <t>Monitoring terenu wokół domu ludowego w Swolszewicach Dużych</t>
  </si>
  <si>
    <t>Ekran Toshiba Led 43’’</t>
  </si>
  <si>
    <t>Telewizor TCL LED 43’’- Proszenie</t>
  </si>
  <si>
    <t>Zestaw do nagłośnienia (ekran Overmax, projektor Benq, głośnik Blaupunkt)- Sołectwo Lubiatów</t>
  </si>
  <si>
    <t>Projektor z ekranem- Sołectwo Żywocin</t>
  </si>
  <si>
    <t>Niszczarka Rexel Optimum AutoFeed45X</t>
  </si>
  <si>
    <t>Niszczarka Rexel Optimum AutoFeed+</t>
  </si>
  <si>
    <t>2015, 2022</t>
  </si>
  <si>
    <t>Tablet Lenovo Yoga Smart Tab – 13 szt.</t>
  </si>
  <si>
    <t>Tablet Samsung Galaxy Tab A7 – 6 szt.</t>
  </si>
  <si>
    <t>Tablet Samsung Galaxy Tab Active 2 T395 – 7 szt.</t>
  </si>
  <si>
    <t>Tablet Samsung Galaxy Tab A7</t>
  </si>
  <si>
    <t>Komputer przenośny Kiano Intelect – 12 szt.</t>
  </si>
  <si>
    <t>Laptop Asus VivoBook</t>
  </si>
  <si>
    <t>Drukarka HP</t>
  </si>
  <si>
    <t>Urządzenie wielofunkcyjne BROTHER MFG</t>
  </si>
  <si>
    <t>Laptop Acer A315-35-C4UC</t>
  </si>
  <si>
    <t>Oświetlenie sceniczne 
P7100421 [PL] LED PAR 64 250W 5in1 COB WHITE 2000+ 9000K SHORT 4 SZT.</t>
  </si>
  <si>
    <t>PNO Roland HP704-DR Pianino + KSH704/2DR Stand do pianina</t>
  </si>
  <si>
    <t>Oświetlenie sceniczne
P7100422 [PL] LED PAR 64 300W 6in1 COB RGBWA UV SHORT 2 SZT.</t>
  </si>
  <si>
    <t xml:space="preserve">Laptop ASUS </t>
  </si>
  <si>
    <t>Sony obiektyw E 18-105/4 G (SELP18105G)</t>
  </si>
  <si>
    <t>Bezprzewodowy system nagłośnieniowy BOSE S1 PRO+</t>
  </si>
  <si>
    <t>Bezprzewodowy system ręczny dwóch mikrofonów – Shure BLX288/SM58 Combo K3E</t>
  </si>
  <si>
    <t>Laptop ACER ASPIRE 3</t>
  </si>
  <si>
    <t>Projector OPTIMA HDMI</t>
  </si>
  <si>
    <t>Jednostka Komputerowa HP 800G2</t>
  </si>
  <si>
    <t>Monitor interaktywny TT75519RS</t>
  </si>
  <si>
    <t>Drukarka 3D Flash Forge Adventure 4</t>
  </si>
  <si>
    <t>Mikser cyfrowy (24 kanałowy)</t>
  </si>
  <si>
    <t>Monitor sceniczny</t>
  </si>
  <si>
    <t xml:space="preserve">Kabel mikrofonowy </t>
  </si>
  <si>
    <t>Keybord z akcesoriami</t>
  </si>
  <si>
    <t xml:space="preserve">Pianino cyfrowe </t>
  </si>
  <si>
    <t>Laptop 512GB DELL</t>
  </si>
  <si>
    <t>Zestaw mikrofonów bezprzewodowych</t>
  </si>
  <si>
    <t>Mikrofon interaktywny AVTEK TS7 65</t>
  </si>
  <si>
    <t>Jednostka centralna Dell 5050SFF</t>
  </si>
  <si>
    <t xml:space="preserve">Monitor interaktywny NEWLINE </t>
  </si>
  <si>
    <t>Projektor krótkoogniskowy Epson</t>
  </si>
  <si>
    <t xml:space="preserve">DELL Inspiration </t>
  </si>
  <si>
    <t>Kserokopiarka BROTHER BP-30M28</t>
  </si>
  <si>
    <t>Projektor Epson</t>
  </si>
  <si>
    <t xml:space="preserve">projektor </t>
  </si>
  <si>
    <t>Głośnik</t>
  </si>
  <si>
    <t>Głośnik JBL Xtreme2</t>
  </si>
  <si>
    <t>Urządzenie wielofunkcyjne HP OfficeJet 9720E</t>
  </si>
  <si>
    <t>Laptop - wartość odtworzeniowa</t>
  </si>
  <si>
    <t>Jednostka komputerowa Dell</t>
  </si>
  <si>
    <t>Laptop Asus</t>
  </si>
  <si>
    <t>Monitor interaktywny Samsung FLIP2 flipchart 55 cali</t>
  </si>
  <si>
    <t xml:space="preserve">Tablet Lenovo </t>
  </si>
  <si>
    <t xml:space="preserve">Monitor interaktywny Insgraf – 7 szt </t>
  </si>
  <si>
    <t xml:space="preserve">Urządzenie wielofunkcyjne EPSON </t>
  </si>
  <si>
    <t xml:space="preserve">Magiczny Dywan </t>
  </si>
  <si>
    <t xml:space="preserve">Zmywarka </t>
  </si>
  <si>
    <t xml:space="preserve">Lodówka </t>
  </si>
  <si>
    <t>SP KOMORNIKI</t>
  </si>
  <si>
    <t>Smartfon XIAOMI</t>
  </si>
  <si>
    <t xml:space="preserve">Komputer x-kom Home&amp;Office200i5-8400 </t>
  </si>
  <si>
    <t xml:space="preserve">Tablet graficzny Wacom Intuos Pen </t>
  </si>
  <si>
    <t>Laptop Acer TravelMate TMP215-52 15.6” FHD</t>
  </si>
  <si>
    <t>Zestaw interaktywny</t>
  </si>
  <si>
    <t>Monitor interaktywny VS75</t>
  </si>
  <si>
    <t>Laptop Dell Vostro 5515 Ryzen 3-5300U+myszka</t>
  </si>
  <si>
    <t>Laptop Dell Vostro 3510 i3 15,6"</t>
  </si>
  <si>
    <t>Drukarka 3D Skriware Skrinter [SK3]</t>
  </si>
  <si>
    <t>Robot edukacyjny SkriBot 10 szt.</t>
  </si>
  <si>
    <t>Alto TS415 kolumna aktywna 15" 2000W</t>
  </si>
  <si>
    <t>Mackie ProFX16v3 mikser analogowy</t>
  </si>
  <si>
    <t>Notebook ASUS Vivobook S14</t>
  </si>
  <si>
    <t>Urządzenie wielofunkcyjne KYOCERA TASKalfa 4053ci</t>
  </si>
  <si>
    <t>Urządzenie wielofunkcyjne BROTHER DCP-T520W</t>
  </si>
  <si>
    <t>Czytnik ebook Amazon Kindle 11 czarny</t>
  </si>
  <si>
    <t>Czytnik ebook Amazon Kindle 11 niebieski</t>
  </si>
  <si>
    <t>Tablet Lenovo Yoga Smart Tab 10,1"</t>
  </si>
  <si>
    <t>Laptop TERRA 2 szt.</t>
  </si>
  <si>
    <t>Monitor interaktywny 2 szt.</t>
  </si>
  <si>
    <t>Monitor interaktywny 1 szt.</t>
  </si>
  <si>
    <t>Laptop ACER</t>
  </si>
  <si>
    <t>Aparat Sony 6400 + Obiaktyw + Torba</t>
  </si>
  <si>
    <t>Zestaw komputerowy HP</t>
  </si>
  <si>
    <t>Komputer AiOHPR5</t>
  </si>
  <si>
    <t>Zestaw komputerowy All-in-O Lenovo</t>
  </si>
  <si>
    <t>3 798,00</t>
  </si>
  <si>
    <t>3 628,00</t>
  </si>
  <si>
    <t>79 686,83</t>
  </si>
  <si>
    <t>2 980,00 zł</t>
  </si>
  <si>
    <t>Laptop IdeaPad Ryzen</t>
  </si>
  <si>
    <t>Laptop Lenovo Redwood RS</t>
  </si>
  <si>
    <t>Monitor interaktywny myBoard GREY UP 4K UHD And.65</t>
  </si>
  <si>
    <t>Komputer myBoard OPS (I5-1145G7,41GHzTurbo/4GB/1</t>
  </si>
  <si>
    <t>stacjonarny</t>
  </si>
  <si>
    <t>przenośny</t>
  </si>
  <si>
    <t>Załącznik nr 9</t>
  </si>
  <si>
    <t xml:space="preserve">–   </t>
  </si>
  <si>
    <t>Wykaz sprzętu elektronicznego</t>
  </si>
  <si>
    <t>Gmina Wolbórz</t>
  </si>
  <si>
    <t xml:space="preserve">znak sprawy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</si>
</sst>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404040"/>
      <name val="Calibri"/>
      <family val="2"/>
      <charset val="238"/>
      <scheme val="minor"/>
    </font>
    <font>
      <b/>
      <sz val="8"/>
      <color rgb="FF40404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33333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D0D0D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165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5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/>
    </xf>
    <xf numFmtId="44" fontId="0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justify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7"/>
  <sheetViews>
    <sheetView tabSelected="1" zoomScaleNormal="100" zoomScalePageLayoutView="130" workbookViewId="0">
      <selection activeCell="J7" sqref="J7"/>
    </sheetView>
  </sheetViews>
  <sheetFormatPr defaultColWidth="9.1796875" defaultRowHeight="10.5" x14ac:dyDescent="0.25"/>
  <cols>
    <col min="1" max="1" width="3.7265625" style="39" customWidth="1"/>
    <col min="2" max="2" width="33.54296875" style="39" customWidth="1"/>
    <col min="3" max="3" width="9.1796875" style="39"/>
    <col min="4" max="4" width="27.1796875" style="39" customWidth="1"/>
    <col min="5" max="16384" width="9.1796875" style="38"/>
  </cols>
  <sheetData>
    <row r="1" spans="1:4" x14ac:dyDescent="0.25">
      <c r="B1" s="40" t="s">
        <v>285</v>
      </c>
      <c r="C1" s="40" t="s">
        <v>286</v>
      </c>
      <c r="D1" s="40" t="s">
        <v>287</v>
      </c>
    </row>
    <row r="2" spans="1:4" x14ac:dyDescent="0.25">
      <c r="B2" s="39" t="s">
        <v>288</v>
      </c>
    </row>
    <row r="3" spans="1:4" x14ac:dyDescent="0.25">
      <c r="B3" s="39" t="s">
        <v>289</v>
      </c>
    </row>
    <row r="4" spans="1:4" x14ac:dyDescent="0.25">
      <c r="A4" s="32" t="s">
        <v>140</v>
      </c>
      <c r="B4" s="32"/>
      <c r="C4" s="32"/>
      <c r="D4" s="32"/>
    </row>
    <row r="5" spans="1:4" x14ac:dyDescent="0.25">
      <c r="A5" s="18" t="s">
        <v>141</v>
      </c>
      <c r="B5" s="16"/>
      <c r="C5" s="16"/>
      <c r="D5" s="16"/>
    </row>
    <row r="6" spans="1:4" x14ac:dyDescent="0.25">
      <c r="A6" s="16"/>
      <c r="B6" s="16"/>
      <c r="C6" s="16"/>
      <c r="D6" s="16"/>
    </row>
    <row r="7" spans="1:4" x14ac:dyDescent="0.25">
      <c r="A7" s="4" t="s">
        <v>0</v>
      </c>
      <c r="B7" s="4" t="s">
        <v>1</v>
      </c>
      <c r="C7" s="4" t="s">
        <v>2</v>
      </c>
      <c r="D7" s="4" t="s">
        <v>3</v>
      </c>
    </row>
    <row r="8" spans="1:4" x14ac:dyDescent="0.25">
      <c r="A8" s="36" t="s">
        <v>4</v>
      </c>
      <c r="B8" s="36"/>
      <c r="C8" s="36"/>
      <c r="D8" s="36"/>
    </row>
    <row r="9" spans="1:4" x14ac:dyDescent="0.25">
      <c r="A9" s="5">
        <v>1</v>
      </c>
      <c r="B9" s="5" t="s">
        <v>5</v>
      </c>
      <c r="C9" s="5">
        <v>2011</v>
      </c>
      <c r="D9" s="6">
        <v>3330.6</v>
      </c>
    </row>
    <row r="10" spans="1:4" x14ac:dyDescent="0.25">
      <c r="A10" s="5">
        <v>2</v>
      </c>
      <c r="B10" s="5" t="s">
        <v>5</v>
      </c>
      <c r="C10" s="5">
        <v>2011</v>
      </c>
      <c r="D10" s="6">
        <v>3330.6</v>
      </c>
    </row>
    <row r="11" spans="1:4" x14ac:dyDescent="0.25">
      <c r="A11" s="5">
        <v>3</v>
      </c>
      <c r="B11" s="5" t="s">
        <v>163</v>
      </c>
      <c r="C11" s="5">
        <v>2011</v>
      </c>
      <c r="D11" s="6">
        <v>3330.6</v>
      </c>
    </row>
    <row r="12" spans="1:4" x14ac:dyDescent="0.25">
      <c r="A12" s="5">
        <v>4</v>
      </c>
      <c r="B12" s="5" t="s">
        <v>163</v>
      </c>
      <c r="C12" s="5">
        <v>2011</v>
      </c>
      <c r="D12" s="6">
        <v>3330.6</v>
      </c>
    </row>
    <row r="13" spans="1:4" x14ac:dyDescent="0.25">
      <c r="A13" s="5">
        <v>5</v>
      </c>
      <c r="B13" s="5" t="s">
        <v>6</v>
      </c>
      <c r="C13" s="5">
        <v>2014</v>
      </c>
      <c r="D13" s="6">
        <v>1398</v>
      </c>
    </row>
    <row r="14" spans="1:4" x14ac:dyDescent="0.25">
      <c r="A14" s="5">
        <v>6</v>
      </c>
      <c r="B14" s="5" t="s">
        <v>7</v>
      </c>
      <c r="C14" s="5">
        <v>2015</v>
      </c>
      <c r="D14" s="6">
        <v>2480</v>
      </c>
    </row>
    <row r="15" spans="1:4" x14ac:dyDescent="0.25">
      <c r="A15" s="5">
        <v>7</v>
      </c>
      <c r="B15" s="5" t="s">
        <v>8</v>
      </c>
      <c r="C15" s="5">
        <v>2016</v>
      </c>
      <c r="D15" s="6">
        <v>3799</v>
      </c>
    </row>
    <row r="16" spans="1:4" x14ac:dyDescent="0.25">
      <c r="A16" s="5">
        <v>8</v>
      </c>
      <c r="B16" s="5" t="s">
        <v>9</v>
      </c>
      <c r="C16" s="5">
        <v>2016</v>
      </c>
      <c r="D16" s="6">
        <v>2500</v>
      </c>
    </row>
    <row r="17" spans="1:4" x14ac:dyDescent="0.25">
      <c r="A17" s="5">
        <v>9</v>
      </c>
      <c r="B17" s="5" t="s">
        <v>10</v>
      </c>
      <c r="C17" s="5">
        <v>2017</v>
      </c>
      <c r="D17" s="6">
        <v>2899</v>
      </c>
    </row>
    <row r="18" spans="1:4" x14ac:dyDescent="0.25">
      <c r="A18" s="5">
        <v>10</v>
      </c>
      <c r="B18" s="5" t="s">
        <v>11</v>
      </c>
      <c r="C18" s="5">
        <v>2017</v>
      </c>
      <c r="D18" s="6">
        <v>2499</v>
      </c>
    </row>
    <row r="19" spans="1:4" x14ac:dyDescent="0.25">
      <c r="A19" s="5">
        <v>11</v>
      </c>
      <c r="B19" s="5" t="s">
        <v>12</v>
      </c>
      <c r="C19" s="5">
        <v>2018</v>
      </c>
      <c r="D19" s="6">
        <v>2549</v>
      </c>
    </row>
    <row r="20" spans="1:4" x14ac:dyDescent="0.25">
      <c r="A20" s="5">
        <v>12</v>
      </c>
      <c r="B20" s="5" t="s">
        <v>13</v>
      </c>
      <c r="C20" s="5">
        <v>2018</v>
      </c>
      <c r="D20" s="6">
        <v>2300</v>
      </c>
    </row>
    <row r="21" spans="1:4" x14ac:dyDescent="0.25">
      <c r="A21" s="5">
        <v>13</v>
      </c>
      <c r="B21" s="5" t="s">
        <v>14</v>
      </c>
      <c r="C21" s="5">
        <v>2018</v>
      </c>
      <c r="D21" s="6">
        <v>1599</v>
      </c>
    </row>
    <row r="22" spans="1:4" x14ac:dyDescent="0.25">
      <c r="A22" s="5">
        <v>14</v>
      </c>
      <c r="B22" s="5" t="s">
        <v>15</v>
      </c>
      <c r="C22" s="5">
        <v>2019</v>
      </c>
      <c r="D22" s="6">
        <v>2490</v>
      </c>
    </row>
    <row r="23" spans="1:4" x14ac:dyDescent="0.25">
      <c r="A23" s="5">
        <v>15</v>
      </c>
      <c r="B23" s="5" t="s">
        <v>15</v>
      </c>
      <c r="C23" s="5">
        <v>2019</v>
      </c>
      <c r="D23" s="6">
        <v>2490</v>
      </c>
    </row>
    <row r="24" spans="1:4" x14ac:dyDescent="0.25">
      <c r="A24" s="5">
        <v>16</v>
      </c>
      <c r="B24" s="5" t="s">
        <v>16</v>
      </c>
      <c r="C24" s="5">
        <v>2019</v>
      </c>
      <c r="D24" s="6">
        <v>2280</v>
      </c>
    </row>
    <row r="25" spans="1:4" x14ac:dyDescent="0.25">
      <c r="A25" s="5">
        <v>17</v>
      </c>
      <c r="B25" s="5" t="s">
        <v>17</v>
      </c>
      <c r="C25" s="5">
        <v>2019</v>
      </c>
      <c r="D25" s="6">
        <v>1676</v>
      </c>
    </row>
    <row r="26" spans="1:4" x14ac:dyDescent="0.25">
      <c r="A26" s="5">
        <v>18</v>
      </c>
      <c r="B26" s="5" t="s">
        <v>18</v>
      </c>
      <c r="C26" s="5">
        <v>2019</v>
      </c>
      <c r="D26" s="6">
        <v>960</v>
      </c>
    </row>
    <row r="27" spans="1:4" x14ac:dyDescent="0.25">
      <c r="A27" s="5">
        <v>19</v>
      </c>
      <c r="B27" s="5" t="s">
        <v>17</v>
      </c>
      <c r="C27" s="5">
        <v>2019</v>
      </c>
      <c r="D27" s="6">
        <v>1200</v>
      </c>
    </row>
    <row r="28" spans="1:4" x14ac:dyDescent="0.25">
      <c r="A28" s="5">
        <v>20</v>
      </c>
      <c r="B28" s="5" t="s">
        <v>19</v>
      </c>
      <c r="C28" s="5">
        <v>2020</v>
      </c>
      <c r="D28" s="6">
        <v>2082</v>
      </c>
    </row>
    <row r="29" spans="1:4" x14ac:dyDescent="0.25">
      <c r="A29" s="5">
        <v>21</v>
      </c>
      <c r="B29" s="5" t="s">
        <v>19</v>
      </c>
      <c r="C29" s="5">
        <v>2020</v>
      </c>
      <c r="D29" s="6">
        <v>2082</v>
      </c>
    </row>
    <row r="30" spans="1:4" x14ac:dyDescent="0.25">
      <c r="A30" s="5">
        <v>22</v>
      </c>
      <c r="B30" s="5" t="s">
        <v>20</v>
      </c>
      <c r="C30" s="5">
        <v>2020</v>
      </c>
      <c r="D30" s="6">
        <v>2082</v>
      </c>
    </row>
    <row r="31" spans="1:4" x14ac:dyDescent="0.25">
      <c r="A31" s="5">
        <v>23</v>
      </c>
      <c r="B31" s="5" t="s">
        <v>21</v>
      </c>
      <c r="C31" s="5">
        <v>2020</v>
      </c>
      <c r="D31" s="6">
        <v>1184</v>
      </c>
    </row>
    <row r="32" spans="1:4" x14ac:dyDescent="0.25">
      <c r="A32" s="5">
        <v>24</v>
      </c>
      <c r="B32" s="5" t="s">
        <v>21</v>
      </c>
      <c r="C32" s="5">
        <v>2020</v>
      </c>
      <c r="D32" s="6">
        <v>1149</v>
      </c>
    </row>
    <row r="33" spans="1:4" x14ac:dyDescent="0.25">
      <c r="A33" s="5">
        <v>25</v>
      </c>
      <c r="B33" s="5" t="s">
        <v>21</v>
      </c>
      <c r="C33" s="5">
        <v>2020</v>
      </c>
      <c r="D33" s="6">
        <v>1200</v>
      </c>
    </row>
    <row r="34" spans="1:4" x14ac:dyDescent="0.25">
      <c r="A34" s="5">
        <v>26</v>
      </c>
      <c r="B34" s="5" t="s">
        <v>22</v>
      </c>
      <c r="C34" s="5">
        <v>2021</v>
      </c>
      <c r="D34" s="6">
        <v>2248</v>
      </c>
    </row>
    <row r="35" spans="1:4" x14ac:dyDescent="0.25">
      <c r="A35" s="5">
        <v>27</v>
      </c>
      <c r="B35" s="5" t="s">
        <v>23</v>
      </c>
      <c r="C35" s="5">
        <v>2021</v>
      </c>
      <c r="D35" s="6">
        <v>2888</v>
      </c>
    </row>
    <row r="36" spans="1:4" x14ac:dyDescent="0.25">
      <c r="A36" s="5">
        <v>28</v>
      </c>
      <c r="B36" s="5" t="s">
        <v>23</v>
      </c>
      <c r="C36" s="5">
        <v>2021</v>
      </c>
      <c r="D36" s="6">
        <v>2893.47</v>
      </c>
    </row>
    <row r="37" spans="1:4" x14ac:dyDescent="0.25">
      <c r="A37" s="5">
        <v>29</v>
      </c>
      <c r="B37" s="5" t="s">
        <v>23</v>
      </c>
      <c r="C37" s="5">
        <v>2021</v>
      </c>
      <c r="D37" s="6">
        <v>2893.48</v>
      </c>
    </row>
    <row r="38" spans="1:4" x14ac:dyDescent="0.25">
      <c r="A38" s="5">
        <v>30</v>
      </c>
      <c r="B38" s="5" t="s">
        <v>164</v>
      </c>
      <c r="C38" s="5">
        <v>2017</v>
      </c>
      <c r="D38" s="6">
        <v>2499</v>
      </c>
    </row>
    <row r="39" spans="1:4" x14ac:dyDescent="0.25">
      <c r="A39" s="5">
        <v>31</v>
      </c>
      <c r="B39" s="5" t="s">
        <v>165</v>
      </c>
      <c r="C39" s="5">
        <v>2021</v>
      </c>
      <c r="D39" s="6">
        <v>3309</v>
      </c>
    </row>
    <row r="40" spans="1:4" x14ac:dyDescent="0.25">
      <c r="A40" s="5">
        <v>32</v>
      </c>
      <c r="B40" s="5" t="s">
        <v>166</v>
      </c>
      <c r="C40" s="5">
        <v>2022</v>
      </c>
      <c r="D40" s="6">
        <v>3450</v>
      </c>
    </row>
    <row r="41" spans="1:4" x14ac:dyDescent="0.25">
      <c r="A41" s="5">
        <v>33</v>
      </c>
      <c r="B41" s="5" t="s">
        <v>167</v>
      </c>
      <c r="C41" s="5">
        <v>2022</v>
      </c>
      <c r="D41" s="6">
        <v>4046.7</v>
      </c>
    </row>
    <row r="42" spans="1:4" x14ac:dyDescent="0.25">
      <c r="A42" s="5">
        <v>34</v>
      </c>
      <c r="B42" s="5" t="s">
        <v>168</v>
      </c>
      <c r="C42" s="5">
        <v>2022</v>
      </c>
      <c r="D42" s="6">
        <v>4500</v>
      </c>
    </row>
    <row r="43" spans="1:4" x14ac:dyDescent="0.25">
      <c r="A43" s="5">
        <v>35</v>
      </c>
      <c r="B43" s="5" t="s">
        <v>168</v>
      </c>
      <c r="C43" s="5">
        <v>2022</v>
      </c>
      <c r="D43" s="6">
        <v>4220</v>
      </c>
    </row>
    <row r="44" spans="1:4" x14ac:dyDescent="0.25">
      <c r="A44" s="5">
        <v>36</v>
      </c>
      <c r="B44" s="5" t="s">
        <v>168</v>
      </c>
      <c r="C44" s="5">
        <v>2022</v>
      </c>
      <c r="D44" s="6">
        <v>4220</v>
      </c>
    </row>
    <row r="45" spans="1:4" x14ac:dyDescent="0.25">
      <c r="A45" s="5">
        <v>37</v>
      </c>
      <c r="B45" s="5" t="s">
        <v>168</v>
      </c>
      <c r="C45" s="5">
        <v>2022</v>
      </c>
      <c r="D45" s="6">
        <v>4220</v>
      </c>
    </row>
    <row r="46" spans="1:4" x14ac:dyDescent="0.25">
      <c r="A46" s="5">
        <v>38</v>
      </c>
      <c r="B46" s="5" t="s">
        <v>168</v>
      </c>
      <c r="C46" s="5">
        <v>2022</v>
      </c>
      <c r="D46" s="6">
        <v>4220</v>
      </c>
    </row>
    <row r="47" spans="1:4" x14ac:dyDescent="0.25">
      <c r="A47" s="5">
        <v>39</v>
      </c>
      <c r="B47" s="5" t="s">
        <v>168</v>
      </c>
      <c r="C47" s="5">
        <v>2022</v>
      </c>
      <c r="D47" s="6">
        <v>4220</v>
      </c>
    </row>
    <row r="48" spans="1:4" x14ac:dyDescent="0.25">
      <c r="A48" s="5">
        <v>40</v>
      </c>
      <c r="B48" s="5" t="s">
        <v>166</v>
      </c>
      <c r="C48" s="5">
        <v>2023</v>
      </c>
      <c r="D48" s="6">
        <v>5149</v>
      </c>
    </row>
    <row r="49" spans="1:4" x14ac:dyDescent="0.25">
      <c r="A49" s="5">
        <v>41</v>
      </c>
      <c r="B49" s="5" t="s">
        <v>169</v>
      </c>
      <c r="C49" s="5">
        <v>2023</v>
      </c>
      <c r="D49" s="6">
        <v>3190</v>
      </c>
    </row>
    <row r="50" spans="1:4" x14ac:dyDescent="0.25">
      <c r="A50" s="5">
        <v>42</v>
      </c>
      <c r="B50" s="5" t="s">
        <v>24</v>
      </c>
      <c r="C50" s="5">
        <v>2011</v>
      </c>
      <c r="D50" s="6">
        <v>35098.57</v>
      </c>
    </row>
    <row r="51" spans="1:4" x14ac:dyDescent="0.25">
      <c r="A51" s="5">
        <v>43</v>
      </c>
      <c r="B51" s="5" t="s">
        <v>25</v>
      </c>
      <c r="C51" s="5">
        <v>2011</v>
      </c>
      <c r="D51" s="6">
        <v>6785.91</v>
      </c>
    </row>
    <row r="52" spans="1:4" x14ac:dyDescent="0.25">
      <c r="A52" s="5">
        <v>44</v>
      </c>
      <c r="B52" s="5" t="s">
        <v>170</v>
      </c>
      <c r="C52" s="5">
        <v>2022</v>
      </c>
      <c r="D52" s="6">
        <v>16377.45</v>
      </c>
    </row>
    <row r="53" spans="1:4" x14ac:dyDescent="0.25">
      <c r="A53" s="5">
        <v>45</v>
      </c>
      <c r="B53" s="5" t="s">
        <v>171</v>
      </c>
      <c r="C53" s="5">
        <v>2022</v>
      </c>
      <c r="D53" s="6">
        <v>1719.54</v>
      </c>
    </row>
    <row r="54" spans="1:4" x14ac:dyDescent="0.25">
      <c r="A54" s="5">
        <v>46</v>
      </c>
      <c r="B54" s="5" t="s">
        <v>172</v>
      </c>
      <c r="C54" s="5">
        <v>2022</v>
      </c>
      <c r="D54" s="6">
        <v>2971.68</v>
      </c>
    </row>
    <row r="55" spans="1:4" x14ac:dyDescent="0.25">
      <c r="A55" s="5">
        <v>47</v>
      </c>
      <c r="B55" s="5" t="s">
        <v>173</v>
      </c>
      <c r="C55" s="5">
        <v>2022</v>
      </c>
      <c r="D55" s="6">
        <v>7200</v>
      </c>
    </row>
    <row r="56" spans="1:4" x14ac:dyDescent="0.25">
      <c r="A56" s="5">
        <v>48</v>
      </c>
      <c r="B56" s="5" t="s">
        <v>26</v>
      </c>
      <c r="C56" s="5">
        <v>2011</v>
      </c>
      <c r="D56" s="6">
        <v>14119.82</v>
      </c>
    </row>
    <row r="57" spans="1:4" ht="21" x14ac:dyDescent="0.25">
      <c r="A57" s="5">
        <v>49</v>
      </c>
      <c r="B57" s="5" t="s">
        <v>27</v>
      </c>
      <c r="C57" s="5">
        <v>2015</v>
      </c>
      <c r="D57" s="6">
        <v>25117.68</v>
      </c>
    </row>
    <row r="58" spans="1:4" x14ac:dyDescent="0.25">
      <c r="A58" s="5">
        <v>50</v>
      </c>
      <c r="B58" s="5" t="s">
        <v>29</v>
      </c>
      <c r="C58" s="5">
        <v>2015</v>
      </c>
      <c r="D58" s="6">
        <v>1316.1</v>
      </c>
    </row>
    <row r="59" spans="1:4" x14ac:dyDescent="0.25">
      <c r="A59" s="5">
        <v>51</v>
      </c>
      <c r="B59" s="5" t="s">
        <v>30</v>
      </c>
      <c r="C59" s="5">
        <v>2017</v>
      </c>
      <c r="D59" s="6">
        <v>1600</v>
      </c>
    </row>
    <row r="60" spans="1:4" x14ac:dyDescent="0.25">
      <c r="A60" s="5">
        <v>52</v>
      </c>
      <c r="B60" s="5" t="s">
        <v>31</v>
      </c>
      <c r="C60" s="5">
        <v>2017</v>
      </c>
      <c r="D60" s="6">
        <v>1199</v>
      </c>
    </row>
    <row r="61" spans="1:4" x14ac:dyDescent="0.25">
      <c r="A61" s="5">
        <v>53</v>
      </c>
      <c r="B61" s="5" t="s">
        <v>174</v>
      </c>
      <c r="C61" s="5">
        <v>2021</v>
      </c>
      <c r="D61" s="6">
        <v>2099</v>
      </c>
    </row>
    <row r="62" spans="1:4" x14ac:dyDescent="0.25">
      <c r="A62" s="5">
        <v>54</v>
      </c>
      <c r="B62" s="5" t="s">
        <v>175</v>
      </c>
      <c r="C62" s="5">
        <v>2022</v>
      </c>
      <c r="D62" s="6">
        <v>2400</v>
      </c>
    </row>
    <row r="63" spans="1:4" x14ac:dyDescent="0.25">
      <c r="A63" s="5">
        <v>55</v>
      </c>
      <c r="B63" s="5" t="s">
        <v>175</v>
      </c>
      <c r="C63" s="5">
        <v>2022</v>
      </c>
      <c r="D63" s="6">
        <v>2400</v>
      </c>
    </row>
    <row r="64" spans="1:4" x14ac:dyDescent="0.25">
      <c r="A64" s="5">
        <v>56</v>
      </c>
      <c r="B64" s="5" t="s">
        <v>175</v>
      </c>
      <c r="C64" s="5">
        <v>2022</v>
      </c>
      <c r="D64" s="6">
        <v>2400</v>
      </c>
    </row>
    <row r="65" spans="1:4" x14ac:dyDescent="0.25">
      <c r="A65" s="5">
        <v>57</v>
      </c>
      <c r="B65" s="5" t="s">
        <v>175</v>
      </c>
      <c r="C65" s="5">
        <v>2022</v>
      </c>
      <c r="D65" s="6">
        <v>2400</v>
      </c>
    </row>
    <row r="66" spans="1:4" x14ac:dyDescent="0.25">
      <c r="A66" s="5">
        <v>58</v>
      </c>
      <c r="B66" s="5" t="s">
        <v>175</v>
      </c>
      <c r="C66" s="5">
        <v>2022</v>
      </c>
      <c r="D66" s="6">
        <v>2400</v>
      </c>
    </row>
    <row r="67" spans="1:4" x14ac:dyDescent="0.25">
      <c r="A67" s="5">
        <v>59</v>
      </c>
      <c r="B67" s="5" t="s">
        <v>175</v>
      </c>
      <c r="C67" s="5">
        <v>2022</v>
      </c>
      <c r="D67" s="6">
        <v>2400</v>
      </c>
    </row>
    <row r="68" spans="1:4" x14ac:dyDescent="0.25">
      <c r="A68" s="5">
        <v>60</v>
      </c>
      <c r="B68" s="5" t="s">
        <v>175</v>
      </c>
      <c r="C68" s="5">
        <v>2022</v>
      </c>
      <c r="D68" s="6">
        <v>2400</v>
      </c>
    </row>
    <row r="69" spans="1:4" x14ac:dyDescent="0.25">
      <c r="A69" s="5">
        <v>61</v>
      </c>
      <c r="B69" s="5" t="s">
        <v>176</v>
      </c>
      <c r="C69" s="5">
        <v>2023</v>
      </c>
      <c r="D69" s="6">
        <v>3850.01</v>
      </c>
    </row>
    <row r="70" spans="1:4" x14ac:dyDescent="0.25">
      <c r="A70" s="5">
        <v>62</v>
      </c>
      <c r="B70" s="5" t="s">
        <v>32</v>
      </c>
      <c r="C70" s="5">
        <v>2011</v>
      </c>
      <c r="D70" s="6">
        <v>2236.2600000000002</v>
      </c>
    </row>
    <row r="71" spans="1:4" x14ac:dyDescent="0.25">
      <c r="A71" s="5">
        <v>63</v>
      </c>
      <c r="B71" s="5" t="s">
        <v>177</v>
      </c>
      <c r="C71" s="5">
        <v>2022</v>
      </c>
      <c r="D71" s="6">
        <v>5600</v>
      </c>
    </row>
    <row r="72" spans="1:4" x14ac:dyDescent="0.25">
      <c r="A72" s="5">
        <v>64</v>
      </c>
      <c r="B72" s="5" t="s">
        <v>33</v>
      </c>
      <c r="C72" s="5">
        <v>2017</v>
      </c>
      <c r="D72" s="6">
        <v>549.99</v>
      </c>
    </row>
    <row r="73" spans="1:4" x14ac:dyDescent="0.25">
      <c r="A73" s="5">
        <v>65</v>
      </c>
      <c r="B73" s="5" t="s">
        <v>34</v>
      </c>
      <c r="C73" s="5">
        <v>2017</v>
      </c>
      <c r="D73" s="6">
        <v>450</v>
      </c>
    </row>
    <row r="74" spans="1:4" x14ac:dyDescent="0.25">
      <c r="A74" s="5">
        <v>66</v>
      </c>
      <c r="B74" s="5" t="s">
        <v>33</v>
      </c>
      <c r="C74" s="5">
        <v>2017</v>
      </c>
      <c r="D74" s="6">
        <v>650</v>
      </c>
    </row>
    <row r="75" spans="1:4" x14ac:dyDescent="0.25">
      <c r="A75" s="5">
        <v>67</v>
      </c>
      <c r="B75" s="5" t="s">
        <v>35</v>
      </c>
      <c r="C75" s="5">
        <v>2018</v>
      </c>
      <c r="D75" s="6">
        <v>3150.01</v>
      </c>
    </row>
    <row r="76" spans="1:4" x14ac:dyDescent="0.25">
      <c r="A76" s="5">
        <v>68</v>
      </c>
      <c r="B76" s="5" t="s">
        <v>36</v>
      </c>
      <c r="C76" s="5">
        <v>2018</v>
      </c>
      <c r="D76" s="6">
        <v>579</v>
      </c>
    </row>
    <row r="77" spans="1:4" x14ac:dyDescent="0.25">
      <c r="A77" s="5">
        <v>69</v>
      </c>
      <c r="B77" s="5" t="s">
        <v>37</v>
      </c>
      <c r="C77" s="5">
        <v>2019</v>
      </c>
      <c r="D77" s="6">
        <v>2480</v>
      </c>
    </row>
    <row r="78" spans="1:4" x14ac:dyDescent="0.25">
      <c r="A78" s="5">
        <v>70</v>
      </c>
      <c r="B78" s="5" t="s">
        <v>38</v>
      </c>
      <c r="C78" s="5">
        <v>2019</v>
      </c>
      <c r="D78" s="6">
        <v>1562.41</v>
      </c>
    </row>
    <row r="79" spans="1:4" x14ac:dyDescent="0.25">
      <c r="A79" s="5">
        <v>71</v>
      </c>
      <c r="B79" s="5" t="s">
        <v>39</v>
      </c>
      <c r="C79" s="5">
        <v>2020</v>
      </c>
      <c r="D79" s="6">
        <v>1890</v>
      </c>
    </row>
    <row r="80" spans="1:4" x14ac:dyDescent="0.25">
      <c r="A80" s="5">
        <v>72</v>
      </c>
      <c r="B80" s="5" t="s">
        <v>40</v>
      </c>
      <c r="C80" s="5">
        <v>2020</v>
      </c>
      <c r="D80" s="6">
        <v>679.62</v>
      </c>
    </row>
    <row r="81" spans="1:4" x14ac:dyDescent="0.25">
      <c r="A81" s="5">
        <v>73</v>
      </c>
      <c r="B81" s="5" t="s">
        <v>178</v>
      </c>
      <c r="C81" s="5">
        <v>2021</v>
      </c>
      <c r="D81" s="6">
        <v>1944.99</v>
      </c>
    </row>
    <row r="82" spans="1:4" x14ac:dyDescent="0.25">
      <c r="A82" s="5">
        <v>74</v>
      </c>
      <c r="B82" s="5" t="s">
        <v>179</v>
      </c>
      <c r="C82" s="5">
        <v>2022</v>
      </c>
      <c r="D82" s="6">
        <v>2200</v>
      </c>
    </row>
    <row r="83" spans="1:4" x14ac:dyDescent="0.25">
      <c r="A83" s="5">
        <v>75</v>
      </c>
      <c r="B83" s="5" t="s">
        <v>42</v>
      </c>
      <c r="C83" s="5">
        <v>2015</v>
      </c>
      <c r="D83" s="6">
        <v>11480.05</v>
      </c>
    </row>
    <row r="84" spans="1:4" x14ac:dyDescent="0.25">
      <c r="A84" s="5">
        <v>76</v>
      </c>
      <c r="B84" s="5" t="s">
        <v>34</v>
      </c>
      <c r="C84" s="5">
        <v>2016</v>
      </c>
      <c r="D84" s="6">
        <v>480</v>
      </c>
    </row>
    <row r="85" spans="1:4" x14ac:dyDescent="0.25">
      <c r="A85" s="5">
        <v>77</v>
      </c>
      <c r="B85" s="5" t="s">
        <v>34</v>
      </c>
      <c r="C85" s="5">
        <v>2016</v>
      </c>
      <c r="D85" s="6">
        <v>899</v>
      </c>
    </row>
    <row r="86" spans="1:4" x14ac:dyDescent="0.25">
      <c r="A86" s="5">
        <v>78</v>
      </c>
      <c r="B86" s="5" t="s">
        <v>45</v>
      </c>
      <c r="C86" s="5">
        <v>2015</v>
      </c>
      <c r="D86" s="6">
        <v>1999</v>
      </c>
    </row>
    <row r="87" spans="1:4" x14ac:dyDescent="0.25">
      <c r="A87" s="5">
        <v>79</v>
      </c>
      <c r="B87" s="5" t="s">
        <v>46</v>
      </c>
      <c r="C87" s="5">
        <v>2015</v>
      </c>
      <c r="D87" s="6">
        <v>3399</v>
      </c>
    </row>
    <row r="88" spans="1:4" x14ac:dyDescent="0.25">
      <c r="A88" s="5">
        <v>80</v>
      </c>
      <c r="B88" s="5" t="s">
        <v>47</v>
      </c>
      <c r="C88" s="5">
        <v>2016</v>
      </c>
      <c r="D88" s="6">
        <v>1500</v>
      </c>
    </row>
    <row r="89" spans="1:4" x14ac:dyDescent="0.25">
      <c r="A89" s="5">
        <v>81</v>
      </c>
      <c r="B89" s="5" t="s">
        <v>48</v>
      </c>
      <c r="C89" s="5">
        <v>2016</v>
      </c>
      <c r="D89" s="6">
        <v>2001</v>
      </c>
    </row>
    <row r="90" spans="1:4" x14ac:dyDescent="0.25">
      <c r="A90" s="5">
        <v>82</v>
      </c>
      <c r="B90" s="5" t="s">
        <v>49</v>
      </c>
      <c r="C90" s="5">
        <v>2017</v>
      </c>
      <c r="D90" s="6">
        <v>2430</v>
      </c>
    </row>
    <row r="91" spans="1:4" x14ac:dyDescent="0.25">
      <c r="A91" s="5">
        <v>83</v>
      </c>
      <c r="B91" s="5" t="s">
        <v>50</v>
      </c>
      <c r="C91" s="5">
        <v>2019</v>
      </c>
      <c r="D91" s="6">
        <v>2857.58</v>
      </c>
    </row>
    <row r="92" spans="1:4" x14ac:dyDescent="0.25">
      <c r="A92" s="5">
        <v>84</v>
      </c>
      <c r="B92" s="5" t="s">
        <v>47</v>
      </c>
      <c r="C92" s="5">
        <v>2020</v>
      </c>
      <c r="D92" s="6">
        <v>3759</v>
      </c>
    </row>
    <row r="93" spans="1:4" x14ac:dyDescent="0.25">
      <c r="A93" s="5">
        <v>85</v>
      </c>
      <c r="B93" s="5" t="s">
        <v>47</v>
      </c>
      <c r="C93" s="5">
        <v>2020</v>
      </c>
      <c r="D93" s="6">
        <v>3759</v>
      </c>
    </row>
    <row r="94" spans="1:4" x14ac:dyDescent="0.25">
      <c r="A94" s="5">
        <v>86</v>
      </c>
      <c r="B94" s="5" t="s">
        <v>47</v>
      </c>
      <c r="C94" s="5">
        <v>2020</v>
      </c>
      <c r="D94" s="6">
        <v>3759</v>
      </c>
    </row>
    <row r="95" spans="1:4" x14ac:dyDescent="0.25">
      <c r="A95" s="5">
        <v>87</v>
      </c>
      <c r="B95" s="5" t="s">
        <v>47</v>
      </c>
      <c r="C95" s="5">
        <v>2020</v>
      </c>
      <c r="D95" s="6">
        <v>3759</v>
      </c>
    </row>
    <row r="96" spans="1:4" x14ac:dyDescent="0.25">
      <c r="A96" s="5">
        <v>88</v>
      </c>
      <c r="B96" s="5" t="s">
        <v>47</v>
      </c>
      <c r="C96" s="5">
        <v>2020</v>
      </c>
      <c r="D96" s="6">
        <v>3759</v>
      </c>
    </row>
    <row r="97" spans="1:4" x14ac:dyDescent="0.25">
      <c r="A97" s="5">
        <v>89</v>
      </c>
      <c r="B97" s="5" t="s">
        <v>47</v>
      </c>
      <c r="C97" s="5">
        <v>2020</v>
      </c>
      <c r="D97" s="6">
        <v>3759</v>
      </c>
    </row>
    <row r="98" spans="1:4" x14ac:dyDescent="0.25">
      <c r="A98" s="5">
        <v>90</v>
      </c>
      <c r="B98" s="5" t="s">
        <v>180</v>
      </c>
      <c r="C98" s="5">
        <v>2020</v>
      </c>
      <c r="D98" s="6">
        <v>2498</v>
      </c>
    </row>
    <row r="99" spans="1:4" x14ac:dyDescent="0.25">
      <c r="A99" s="5">
        <v>91</v>
      </c>
      <c r="B99" s="5" t="s">
        <v>43</v>
      </c>
      <c r="C99" s="5">
        <v>2021</v>
      </c>
      <c r="D99" s="6">
        <v>3360</v>
      </c>
    </row>
    <row r="100" spans="1:4" x14ac:dyDescent="0.25">
      <c r="A100" s="5">
        <v>92</v>
      </c>
      <c r="B100" s="5" t="s">
        <v>181</v>
      </c>
      <c r="C100" s="5">
        <v>2023</v>
      </c>
      <c r="D100" s="6">
        <v>2780</v>
      </c>
    </row>
    <row r="101" spans="1:4" x14ac:dyDescent="0.25">
      <c r="A101" s="5">
        <v>93</v>
      </c>
      <c r="B101" s="5" t="s">
        <v>181</v>
      </c>
      <c r="C101" s="5">
        <v>2023</v>
      </c>
      <c r="D101" s="6">
        <v>2742.1</v>
      </c>
    </row>
    <row r="102" spans="1:4" x14ac:dyDescent="0.25">
      <c r="A102" s="5">
        <v>94</v>
      </c>
      <c r="B102" s="5" t="s">
        <v>52</v>
      </c>
      <c r="C102" s="5">
        <v>2009</v>
      </c>
      <c r="D102" s="6">
        <v>30864.5</v>
      </c>
    </row>
    <row r="103" spans="1:4" x14ac:dyDescent="0.25">
      <c r="A103" s="5">
        <v>95</v>
      </c>
      <c r="B103" s="5" t="s">
        <v>53</v>
      </c>
      <c r="C103" s="5" t="s">
        <v>198</v>
      </c>
      <c r="D103" s="6">
        <v>33602.39</v>
      </c>
    </row>
    <row r="104" spans="1:4" ht="21" x14ac:dyDescent="0.25">
      <c r="A104" s="5">
        <v>96</v>
      </c>
      <c r="B104" s="5" t="s">
        <v>182</v>
      </c>
      <c r="C104" s="5">
        <v>2021</v>
      </c>
      <c r="D104" s="6">
        <v>3474.75</v>
      </c>
    </row>
    <row r="105" spans="1:4" x14ac:dyDescent="0.25">
      <c r="A105" s="5">
        <v>97</v>
      </c>
      <c r="B105" s="5" t="s">
        <v>54</v>
      </c>
      <c r="C105" s="5">
        <v>2008</v>
      </c>
      <c r="D105" s="6">
        <v>7402.5</v>
      </c>
    </row>
    <row r="106" spans="1:4" x14ac:dyDescent="0.25">
      <c r="A106" s="5">
        <v>98</v>
      </c>
      <c r="B106" s="5" t="s">
        <v>55</v>
      </c>
      <c r="C106" s="5">
        <v>2020</v>
      </c>
      <c r="D106" s="6">
        <v>6000</v>
      </c>
    </row>
    <row r="107" spans="1:4" x14ac:dyDescent="0.25">
      <c r="A107" s="5">
        <v>99</v>
      </c>
      <c r="B107" s="5" t="s">
        <v>41</v>
      </c>
      <c r="C107" s="5">
        <v>2014</v>
      </c>
      <c r="D107" s="6">
        <v>24562</v>
      </c>
    </row>
    <row r="108" spans="1:4" x14ac:dyDescent="0.25">
      <c r="A108" s="5">
        <v>100</v>
      </c>
      <c r="B108" s="5" t="s">
        <v>56</v>
      </c>
      <c r="C108" s="5">
        <v>2016</v>
      </c>
      <c r="D108" s="6">
        <v>6506.21</v>
      </c>
    </row>
    <row r="109" spans="1:4" x14ac:dyDescent="0.25">
      <c r="A109" s="5">
        <v>101</v>
      </c>
      <c r="B109" s="5" t="s">
        <v>57</v>
      </c>
      <c r="C109" s="5">
        <v>2016</v>
      </c>
      <c r="D109" s="6">
        <v>13653</v>
      </c>
    </row>
    <row r="110" spans="1:4" x14ac:dyDescent="0.25">
      <c r="A110" s="5">
        <v>102</v>
      </c>
      <c r="B110" s="5" t="s">
        <v>57</v>
      </c>
      <c r="C110" s="5">
        <v>2019</v>
      </c>
      <c r="D110" s="6">
        <v>23739</v>
      </c>
    </row>
    <row r="111" spans="1:4" x14ac:dyDescent="0.25">
      <c r="A111" s="5">
        <v>103</v>
      </c>
      <c r="B111" s="5" t="s">
        <v>57</v>
      </c>
      <c r="C111" s="5">
        <v>2020</v>
      </c>
      <c r="D111" s="6">
        <v>18833</v>
      </c>
    </row>
    <row r="112" spans="1:4" x14ac:dyDescent="0.25">
      <c r="A112" s="5">
        <v>104</v>
      </c>
      <c r="B112" s="5" t="s">
        <v>57</v>
      </c>
      <c r="C112" s="5">
        <v>2021</v>
      </c>
      <c r="D112" s="6">
        <v>20295</v>
      </c>
    </row>
    <row r="113" spans="1:4" x14ac:dyDescent="0.25">
      <c r="A113" s="5">
        <v>105</v>
      </c>
      <c r="B113" s="5" t="s">
        <v>57</v>
      </c>
      <c r="C113" s="5">
        <v>2022</v>
      </c>
      <c r="D113" s="6">
        <v>12546</v>
      </c>
    </row>
    <row r="114" spans="1:4" x14ac:dyDescent="0.25">
      <c r="A114" s="5">
        <v>106</v>
      </c>
      <c r="B114" s="5" t="s">
        <v>183</v>
      </c>
      <c r="C114" s="5">
        <v>2023</v>
      </c>
      <c r="D114" s="6">
        <v>18327</v>
      </c>
    </row>
    <row r="115" spans="1:4" x14ac:dyDescent="0.25">
      <c r="A115" s="5">
        <v>107</v>
      </c>
      <c r="B115" s="5" t="s">
        <v>184</v>
      </c>
      <c r="C115" s="5">
        <v>2021</v>
      </c>
      <c r="D115" s="6">
        <v>15000</v>
      </c>
    </row>
    <row r="116" spans="1:4" ht="21" x14ac:dyDescent="0.25">
      <c r="A116" s="5">
        <v>108</v>
      </c>
      <c r="B116" s="5" t="s">
        <v>58</v>
      </c>
      <c r="C116" s="5">
        <v>2020</v>
      </c>
      <c r="D116" s="6">
        <v>21217.5</v>
      </c>
    </row>
    <row r="117" spans="1:4" x14ac:dyDescent="0.25">
      <c r="A117" s="5">
        <v>109</v>
      </c>
      <c r="B117" s="5" t="s">
        <v>59</v>
      </c>
      <c r="C117" s="5">
        <v>2008</v>
      </c>
      <c r="D117" s="6">
        <v>3434.6</v>
      </c>
    </row>
    <row r="118" spans="1:4" x14ac:dyDescent="0.25">
      <c r="A118" s="5">
        <v>110</v>
      </c>
      <c r="B118" s="5" t="s">
        <v>60</v>
      </c>
      <c r="C118" s="5">
        <v>2008</v>
      </c>
      <c r="D118" s="6">
        <v>5602.2</v>
      </c>
    </row>
    <row r="119" spans="1:4" x14ac:dyDescent="0.25">
      <c r="A119" s="5">
        <v>111</v>
      </c>
      <c r="B119" s="5" t="s">
        <v>61</v>
      </c>
      <c r="C119" s="5">
        <v>2008</v>
      </c>
      <c r="D119" s="6">
        <v>2350</v>
      </c>
    </row>
    <row r="120" spans="1:4" x14ac:dyDescent="0.25">
      <c r="A120" s="5">
        <v>112</v>
      </c>
      <c r="B120" s="5" t="s">
        <v>62</v>
      </c>
      <c r="C120" s="5">
        <v>2007</v>
      </c>
      <c r="D120" s="6">
        <v>430</v>
      </c>
    </row>
    <row r="121" spans="1:4" x14ac:dyDescent="0.25">
      <c r="A121" s="5">
        <v>113</v>
      </c>
      <c r="B121" s="5" t="s">
        <v>62</v>
      </c>
      <c r="C121" s="5">
        <v>2007</v>
      </c>
      <c r="D121" s="6">
        <v>415</v>
      </c>
    </row>
    <row r="122" spans="1:4" x14ac:dyDescent="0.25">
      <c r="A122" s="5">
        <v>114</v>
      </c>
      <c r="B122" s="5" t="s">
        <v>62</v>
      </c>
      <c r="C122" s="5">
        <v>2007</v>
      </c>
      <c r="D122" s="6">
        <v>415</v>
      </c>
    </row>
    <row r="123" spans="1:4" x14ac:dyDescent="0.25">
      <c r="A123" s="5">
        <v>115</v>
      </c>
      <c r="B123" s="5" t="s">
        <v>62</v>
      </c>
      <c r="C123" s="5">
        <v>2007</v>
      </c>
      <c r="D123" s="6">
        <v>503.07</v>
      </c>
    </row>
    <row r="124" spans="1:4" x14ac:dyDescent="0.25">
      <c r="A124" s="5">
        <v>116</v>
      </c>
      <c r="B124" s="5" t="s">
        <v>62</v>
      </c>
      <c r="C124" s="5">
        <v>2007</v>
      </c>
      <c r="D124" s="6">
        <v>506</v>
      </c>
    </row>
    <row r="125" spans="1:4" x14ac:dyDescent="0.25">
      <c r="A125" s="5">
        <v>117</v>
      </c>
      <c r="B125" s="5" t="s">
        <v>62</v>
      </c>
      <c r="C125" s="5">
        <v>2007</v>
      </c>
      <c r="D125" s="6">
        <v>506</v>
      </c>
    </row>
    <row r="126" spans="1:4" x14ac:dyDescent="0.25">
      <c r="A126" s="5">
        <v>118</v>
      </c>
      <c r="B126" s="5" t="s">
        <v>63</v>
      </c>
      <c r="C126" s="5">
        <v>2008</v>
      </c>
      <c r="D126" s="6">
        <v>1317.6</v>
      </c>
    </row>
    <row r="127" spans="1:4" x14ac:dyDescent="0.25">
      <c r="A127" s="5">
        <v>119</v>
      </c>
      <c r="B127" s="5" t="s">
        <v>63</v>
      </c>
      <c r="C127" s="5">
        <v>2010</v>
      </c>
      <c r="D127" s="6">
        <v>1258</v>
      </c>
    </row>
    <row r="128" spans="1:4" x14ac:dyDescent="0.25">
      <c r="A128" s="5">
        <v>120</v>
      </c>
      <c r="B128" s="5" t="s">
        <v>64</v>
      </c>
      <c r="C128" s="5">
        <v>2018</v>
      </c>
      <c r="D128" s="6">
        <v>21747</v>
      </c>
    </row>
    <row r="129" spans="1:4" x14ac:dyDescent="0.25">
      <c r="A129" s="5">
        <v>121</v>
      </c>
      <c r="B129" s="5" t="s">
        <v>185</v>
      </c>
      <c r="C129" s="5">
        <v>2022</v>
      </c>
      <c r="D129" s="6">
        <v>17835</v>
      </c>
    </row>
    <row r="130" spans="1:4" ht="21" x14ac:dyDescent="0.25">
      <c r="A130" s="5">
        <v>122</v>
      </c>
      <c r="B130" s="5" t="s">
        <v>186</v>
      </c>
      <c r="C130" s="5">
        <v>2023</v>
      </c>
      <c r="D130" s="6">
        <v>27850.89</v>
      </c>
    </row>
    <row r="131" spans="1:4" ht="21" x14ac:dyDescent="0.25">
      <c r="A131" s="5">
        <v>123</v>
      </c>
      <c r="B131" s="5" t="s">
        <v>187</v>
      </c>
      <c r="C131" s="5">
        <v>2023</v>
      </c>
      <c r="D131" s="6">
        <v>18450</v>
      </c>
    </row>
    <row r="132" spans="1:4" ht="21" x14ac:dyDescent="0.25">
      <c r="A132" s="5">
        <v>124</v>
      </c>
      <c r="B132" s="5" t="s">
        <v>188</v>
      </c>
      <c r="C132" s="5">
        <v>2023</v>
      </c>
      <c r="D132" s="6">
        <v>11808</v>
      </c>
    </row>
    <row r="133" spans="1:4" ht="21" x14ac:dyDescent="0.25">
      <c r="A133" s="5">
        <v>125</v>
      </c>
      <c r="B133" s="5" t="s">
        <v>189</v>
      </c>
      <c r="C133" s="5">
        <v>2024</v>
      </c>
      <c r="D133" s="6">
        <v>7404.6</v>
      </c>
    </row>
    <row r="134" spans="1:4" x14ac:dyDescent="0.25">
      <c r="A134" s="5">
        <v>126</v>
      </c>
      <c r="B134" s="5" t="s">
        <v>190</v>
      </c>
      <c r="C134" s="5">
        <v>2023</v>
      </c>
      <c r="D134" s="6">
        <v>27736.5</v>
      </c>
    </row>
    <row r="135" spans="1:4" ht="21" x14ac:dyDescent="0.25">
      <c r="A135" s="5">
        <v>127</v>
      </c>
      <c r="B135" s="5" t="s">
        <v>191</v>
      </c>
      <c r="C135" s="5">
        <v>2023</v>
      </c>
      <c r="D135" s="6">
        <v>5000</v>
      </c>
    </row>
    <row r="136" spans="1:4" x14ac:dyDescent="0.25">
      <c r="A136" s="5">
        <v>128</v>
      </c>
      <c r="B136" s="5" t="s">
        <v>192</v>
      </c>
      <c r="C136" s="5">
        <v>2024</v>
      </c>
      <c r="D136" s="6">
        <v>2489</v>
      </c>
    </row>
    <row r="137" spans="1:4" x14ac:dyDescent="0.25">
      <c r="A137" s="5">
        <v>129</v>
      </c>
      <c r="B137" s="5" t="s">
        <v>193</v>
      </c>
      <c r="C137" s="5">
        <v>2024</v>
      </c>
      <c r="D137" s="6">
        <v>1499.99</v>
      </c>
    </row>
    <row r="138" spans="1:4" ht="21" x14ac:dyDescent="0.25">
      <c r="A138" s="5">
        <v>130</v>
      </c>
      <c r="B138" s="5" t="s">
        <v>194</v>
      </c>
      <c r="C138" s="5">
        <v>2024</v>
      </c>
      <c r="D138" s="6">
        <v>6324</v>
      </c>
    </row>
    <row r="139" spans="1:4" x14ac:dyDescent="0.25">
      <c r="A139" s="5">
        <v>131</v>
      </c>
      <c r="B139" s="5" t="s">
        <v>195</v>
      </c>
      <c r="C139" s="5">
        <v>2024</v>
      </c>
      <c r="D139" s="6">
        <v>5500</v>
      </c>
    </row>
    <row r="140" spans="1:4" x14ac:dyDescent="0.25">
      <c r="A140" s="5">
        <v>132</v>
      </c>
      <c r="B140" s="5" t="s">
        <v>196</v>
      </c>
      <c r="C140" s="5">
        <v>2024</v>
      </c>
      <c r="D140" s="6">
        <v>986.1</v>
      </c>
    </row>
    <row r="141" spans="1:4" x14ac:dyDescent="0.25">
      <c r="A141" s="5">
        <v>133</v>
      </c>
      <c r="B141" s="5" t="s">
        <v>197</v>
      </c>
      <c r="C141" s="5">
        <v>2024</v>
      </c>
      <c r="D141" s="6">
        <v>2729.89</v>
      </c>
    </row>
    <row r="142" spans="1:4" x14ac:dyDescent="0.25">
      <c r="A142" s="28" t="s">
        <v>109</v>
      </c>
      <c r="B142" s="28"/>
      <c r="C142" s="28"/>
      <c r="D142" s="14">
        <v>765715.11</v>
      </c>
    </row>
    <row r="143" spans="1:4" x14ac:dyDescent="0.25">
      <c r="A143" s="37" t="s">
        <v>65</v>
      </c>
      <c r="B143" s="37"/>
      <c r="C143" s="37"/>
      <c r="D143" s="37"/>
    </row>
    <row r="144" spans="1:4" x14ac:dyDescent="0.25">
      <c r="A144" s="5">
        <v>1</v>
      </c>
      <c r="B144" s="19" t="s">
        <v>66</v>
      </c>
      <c r="C144" s="7">
        <v>2011</v>
      </c>
      <c r="D144" s="8">
        <v>10475.09</v>
      </c>
    </row>
    <row r="145" spans="1:4" x14ac:dyDescent="0.25">
      <c r="A145" s="5">
        <v>2</v>
      </c>
      <c r="B145" s="19" t="s">
        <v>28</v>
      </c>
      <c r="C145" s="7">
        <v>2011</v>
      </c>
      <c r="D145" s="8">
        <v>7432.89</v>
      </c>
    </row>
    <row r="146" spans="1:4" x14ac:dyDescent="0.25">
      <c r="A146" s="5">
        <v>3</v>
      </c>
      <c r="B146" s="19" t="s">
        <v>67</v>
      </c>
      <c r="C146" s="7">
        <v>2011</v>
      </c>
      <c r="D146" s="8">
        <v>8113.85</v>
      </c>
    </row>
    <row r="147" spans="1:4" x14ac:dyDescent="0.25">
      <c r="A147" s="5">
        <v>4</v>
      </c>
      <c r="B147" s="19" t="s">
        <v>68</v>
      </c>
      <c r="C147" s="7">
        <v>2016</v>
      </c>
      <c r="D147" s="8">
        <v>2275</v>
      </c>
    </row>
    <row r="148" spans="1:4" x14ac:dyDescent="0.25">
      <c r="A148" s="5">
        <v>5</v>
      </c>
      <c r="B148" s="19" t="s">
        <v>69</v>
      </c>
      <c r="C148" s="7">
        <v>2016</v>
      </c>
      <c r="D148" s="8">
        <v>4102</v>
      </c>
    </row>
    <row r="149" spans="1:4" x14ac:dyDescent="0.25">
      <c r="A149" s="5">
        <v>6</v>
      </c>
      <c r="B149" s="19" t="s">
        <v>70</v>
      </c>
      <c r="C149" s="7">
        <v>2021</v>
      </c>
      <c r="D149" s="8" t="s">
        <v>278</v>
      </c>
    </row>
    <row r="150" spans="1:4" x14ac:dyDescent="0.25">
      <c r="A150" s="5">
        <v>7</v>
      </c>
      <c r="B150" s="19" t="s">
        <v>272</v>
      </c>
      <c r="C150" s="7">
        <v>2021</v>
      </c>
      <c r="D150" s="8">
        <v>3798</v>
      </c>
    </row>
    <row r="151" spans="1:4" x14ac:dyDescent="0.25">
      <c r="A151" s="5">
        <v>8</v>
      </c>
      <c r="B151" s="19" t="s">
        <v>272</v>
      </c>
      <c r="C151" s="7">
        <v>2021</v>
      </c>
      <c r="D151" s="8" t="s">
        <v>275</v>
      </c>
    </row>
    <row r="152" spans="1:4" x14ac:dyDescent="0.25">
      <c r="A152" s="5">
        <v>9</v>
      </c>
      <c r="B152" s="19" t="s">
        <v>273</v>
      </c>
      <c r="C152" s="7">
        <v>2022</v>
      </c>
      <c r="D152" s="8">
        <v>3736</v>
      </c>
    </row>
    <row r="153" spans="1:4" x14ac:dyDescent="0.25">
      <c r="A153" s="5">
        <v>10</v>
      </c>
      <c r="B153" s="19" t="s">
        <v>273</v>
      </c>
      <c r="C153" s="7">
        <v>2022</v>
      </c>
      <c r="D153" s="8">
        <v>3736</v>
      </c>
    </row>
    <row r="154" spans="1:4" x14ac:dyDescent="0.25">
      <c r="A154" s="5">
        <v>11</v>
      </c>
      <c r="B154" s="19" t="s">
        <v>273</v>
      </c>
      <c r="C154" s="7">
        <v>2022</v>
      </c>
      <c r="D154" s="8">
        <v>3736</v>
      </c>
    </row>
    <row r="155" spans="1:4" x14ac:dyDescent="0.25">
      <c r="A155" s="5">
        <v>12</v>
      </c>
      <c r="B155" s="19" t="s">
        <v>273</v>
      </c>
      <c r="C155" s="7">
        <v>2022</v>
      </c>
      <c r="D155" s="8">
        <v>3736</v>
      </c>
    </row>
    <row r="156" spans="1:4" x14ac:dyDescent="0.25">
      <c r="A156" s="5">
        <v>13</v>
      </c>
      <c r="B156" s="19" t="s">
        <v>274</v>
      </c>
      <c r="C156" s="7">
        <v>2023</v>
      </c>
      <c r="D156" s="8">
        <v>3628</v>
      </c>
    </row>
    <row r="157" spans="1:4" x14ac:dyDescent="0.25">
      <c r="A157" s="5">
        <v>14</v>
      </c>
      <c r="B157" s="19" t="s">
        <v>274</v>
      </c>
      <c r="C157" s="7">
        <v>2023</v>
      </c>
      <c r="D157" s="8" t="s">
        <v>276</v>
      </c>
    </row>
    <row r="158" spans="1:4" x14ac:dyDescent="0.25">
      <c r="A158" s="5">
        <v>15</v>
      </c>
      <c r="B158" s="19" t="s">
        <v>274</v>
      </c>
      <c r="C158" s="7">
        <v>2023</v>
      </c>
      <c r="D158" s="8">
        <v>3628</v>
      </c>
    </row>
    <row r="159" spans="1:4" x14ac:dyDescent="0.25">
      <c r="A159" s="5">
        <v>16</v>
      </c>
      <c r="B159" s="19" t="s">
        <v>274</v>
      </c>
      <c r="C159" s="7">
        <v>2023</v>
      </c>
      <c r="D159" s="8" t="s">
        <v>276</v>
      </c>
    </row>
    <row r="160" spans="1:4" x14ac:dyDescent="0.25">
      <c r="A160" s="5">
        <v>17</v>
      </c>
      <c r="B160" s="19" t="s">
        <v>274</v>
      </c>
      <c r="C160" s="7">
        <v>2023</v>
      </c>
      <c r="D160" s="8" t="s">
        <v>276</v>
      </c>
    </row>
    <row r="161" spans="1:4" x14ac:dyDescent="0.25">
      <c r="A161" s="5">
        <v>18</v>
      </c>
      <c r="B161" s="19" t="s">
        <v>274</v>
      </c>
      <c r="C161" s="7">
        <v>2023</v>
      </c>
      <c r="D161" s="8" t="s">
        <v>276</v>
      </c>
    </row>
    <row r="162" spans="1:4" x14ac:dyDescent="0.25">
      <c r="A162" s="28" t="s">
        <v>109</v>
      </c>
      <c r="B162" s="28"/>
      <c r="C162" s="28"/>
      <c r="D162" s="20" t="s">
        <v>277</v>
      </c>
    </row>
    <row r="163" spans="1:4" x14ac:dyDescent="0.25">
      <c r="A163" s="31" t="s">
        <v>71</v>
      </c>
      <c r="B163" s="31"/>
      <c r="C163" s="31"/>
      <c r="D163" s="31"/>
    </row>
    <row r="164" spans="1:4" x14ac:dyDescent="0.25">
      <c r="A164" s="5">
        <v>1</v>
      </c>
      <c r="B164" s="7" t="s">
        <v>72</v>
      </c>
      <c r="C164" s="7">
        <v>2016</v>
      </c>
      <c r="D164" s="8">
        <v>1899</v>
      </c>
    </row>
    <row r="165" spans="1:4" x14ac:dyDescent="0.25">
      <c r="A165" s="5">
        <v>2</v>
      </c>
      <c r="B165" s="7" t="s">
        <v>205</v>
      </c>
      <c r="C165" s="7">
        <v>2021</v>
      </c>
      <c r="D165" s="8">
        <v>499</v>
      </c>
    </row>
    <row r="166" spans="1:4" x14ac:dyDescent="0.25">
      <c r="A166" s="5">
        <v>3</v>
      </c>
      <c r="B166" s="7" t="s">
        <v>206</v>
      </c>
      <c r="C166" s="7">
        <v>2023</v>
      </c>
      <c r="D166" s="8">
        <v>1221</v>
      </c>
    </row>
    <row r="167" spans="1:4" x14ac:dyDescent="0.25">
      <c r="A167" s="30" t="s">
        <v>109</v>
      </c>
      <c r="B167" s="30"/>
      <c r="C167" s="30"/>
      <c r="D167" s="14">
        <f>SUM(D164:D166)</f>
        <v>3619</v>
      </c>
    </row>
    <row r="168" spans="1:4" x14ac:dyDescent="0.25">
      <c r="A168" s="31" t="s">
        <v>73</v>
      </c>
      <c r="B168" s="31"/>
      <c r="C168" s="31"/>
      <c r="D168" s="31"/>
    </row>
    <row r="169" spans="1:4" x14ac:dyDescent="0.25">
      <c r="A169" s="5">
        <v>1</v>
      </c>
      <c r="B169" s="5" t="s">
        <v>74</v>
      </c>
      <c r="C169" s="5">
        <v>2015</v>
      </c>
      <c r="D169" s="6">
        <v>40000</v>
      </c>
    </row>
    <row r="170" spans="1:4" x14ac:dyDescent="0.25">
      <c r="A170" s="5">
        <v>2</v>
      </c>
      <c r="B170" s="5" t="s">
        <v>76</v>
      </c>
      <c r="C170" s="5">
        <v>2019</v>
      </c>
      <c r="D170" s="6">
        <v>11872.19</v>
      </c>
    </row>
    <row r="171" spans="1:4" ht="21" x14ac:dyDescent="0.25">
      <c r="A171" s="5">
        <v>3</v>
      </c>
      <c r="B171" s="5" t="s">
        <v>77</v>
      </c>
      <c r="C171" s="5">
        <v>2020</v>
      </c>
      <c r="D171" s="6">
        <v>1477.23</v>
      </c>
    </row>
    <row r="172" spans="1:4" ht="21" x14ac:dyDescent="0.25">
      <c r="A172" s="5">
        <v>4</v>
      </c>
      <c r="B172" s="5" t="s">
        <v>78</v>
      </c>
      <c r="C172" s="5">
        <v>2020</v>
      </c>
      <c r="D172" s="6">
        <v>2583</v>
      </c>
    </row>
    <row r="173" spans="1:4" x14ac:dyDescent="0.25">
      <c r="A173" s="5">
        <v>5</v>
      </c>
      <c r="B173" s="5" t="s">
        <v>79</v>
      </c>
      <c r="C173" s="5">
        <v>2021</v>
      </c>
      <c r="D173" s="6">
        <v>1750</v>
      </c>
    </row>
    <row r="174" spans="1:4" ht="31.5" x14ac:dyDescent="0.25">
      <c r="A174" s="5">
        <v>6</v>
      </c>
      <c r="B174" s="5" t="s">
        <v>208</v>
      </c>
      <c r="C174" s="5">
        <v>2023</v>
      </c>
      <c r="D174" s="6">
        <v>4772.3999999999996</v>
      </c>
    </row>
    <row r="175" spans="1:4" ht="31.5" x14ac:dyDescent="0.25">
      <c r="A175" s="5">
        <v>7</v>
      </c>
      <c r="B175" s="5" t="s">
        <v>210</v>
      </c>
      <c r="C175" s="5">
        <v>2023</v>
      </c>
      <c r="D175" s="6">
        <v>2386.1999999999998</v>
      </c>
    </row>
    <row r="176" spans="1:4" ht="21" x14ac:dyDescent="0.25">
      <c r="A176" s="5">
        <v>8</v>
      </c>
      <c r="B176" s="5" t="s">
        <v>281</v>
      </c>
      <c r="C176" s="5">
        <v>2023</v>
      </c>
      <c r="D176" s="6">
        <v>7000</v>
      </c>
    </row>
    <row r="177" spans="1:4" ht="21" x14ac:dyDescent="0.25">
      <c r="A177" s="5">
        <v>9</v>
      </c>
      <c r="B177" s="5" t="s">
        <v>282</v>
      </c>
      <c r="C177" s="5">
        <v>2023</v>
      </c>
      <c r="D177" s="25">
        <v>3190</v>
      </c>
    </row>
    <row r="178" spans="1:4" ht="21" x14ac:dyDescent="0.25">
      <c r="A178" s="5">
        <v>10</v>
      </c>
      <c r="B178" s="5" t="s">
        <v>209</v>
      </c>
      <c r="C178" s="5">
        <v>2023</v>
      </c>
      <c r="D178" s="26">
        <v>8999</v>
      </c>
    </row>
    <row r="179" spans="1:4" x14ac:dyDescent="0.25">
      <c r="A179" s="30" t="s">
        <v>109</v>
      </c>
      <c r="B179" s="30"/>
      <c r="C179" s="30"/>
      <c r="D179" s="13">
        <f>SUM(D169:D178)</f>
        <v>84030.02</v>
      </c>
    </row>
    <row r="180" spans="1:4" x14ac:dyDescent="0.25">
      <c r="A180" s="31" t="s">
        <v>80</v>
      </c>
      <c r="B180" s="31"/>
      <c r="C180" s="31"/>
      <c r="D180" s="31"/>
    </row>
    <row r="181" spans="1:4" x14ac:dyDescent="0.25">
      <c r="A181" s="5">
        <v>1</v>
      </c>
      <c r="B181" s="7" t="s">
        <v>81</v>
      </c>
      <c r="C181" s="7">
        <v>2018</v>
      </c>
      <c r="D181" s="8">
        <v>2798</v>
      </c>
    </row>
    <row r="182" spans="1:4" x14ac:dyDescent="0.25">
      <c r="A182" s="5">
        <v>2</v>
      </c>
      <c r="B182" s="21" t="s">
        <v>82</v>
      </c>
      <c r="C182" s="21">
        <v>2018</v>
      </c>
      <c r="D182" s="22">
        <v>2940</v>
      </c>
    </row>
    <row r="183" spans="1:4" x14ac:dyDescent="0.25">
      <c r="A183" s="5">
        <v>3</v>
      </c>
      <c r="B183" s="21" t="s">
        <v>82</v>
      </c>
      <c r="C183" s="21">
        <v>2018</v>
      </c>
      <c r="D183" s="22">
        <v>2940</v>
      </c>
    </row>
    <row r="184" spans="1:4" x14ac:dyDescent="0.25">
      <c r="A184" s="5">
        <v>4</v>
      </c>
      <c r="B184" s="21" t="s">
        <v>83</v>
      </c>
      <c r="C184" s="21">
        <v>2018</v>
      </c>
      <c r="D184" s="22">
        <v>3543</v>
      </c>
    </row>
    <row r="185" spans="1:4" x14ac:dyDescent="0.25">
      <c r="A185" s="5">
        <v>5</v>
      </c>
      <c r="B185" s="21" t="s">
        <v>83</v>
      </c>
      <c r="C185" s="21">
        <v>2018</v>
      </c>
      <c r="D185" s="22">
        <v>3543</v>
      </c>
    </row>
    <row r="186" spans="1:4" x14ac:dyDescent="0.25">
      <c r="A186" s="5">
        <v>6</v>
      </c>
      <c r="B186" s="21" t="s">
        <v>85</v>
      </c>
      <c r="C186" s="21">
        <v>2019</v>
      </c>
      <c r="D186" s="6">
        <v>8304</v>
      </c>
    </row>
    <row r="187" spans="1:4" x14ac:dyDescent="0.25">
      <c r="A187" s="5">
        <v>7</v>
      </c>
      <c r="B187" s="21" t="s">
        <v>86</v>
      </c>
      <c r="C187" s="21">
        <v>2019</v>
      </c>
      <c r="D187" s="6">
        <v>4000</v>
      </c>
    </row>
    <row r="188" spans="1:4" x14ac:dyDescent="0.25">
      <c r="A188" s="5">
        <v>8</v>
      </c>
      <c r="B188" s="21" t="s">
        <v>87</v>
      </c>
      <c r="C188" s="21">
        <v>2020</v>
      </c>
      <c r="D188" s="6">
        <v>8700</v>
      </c>
    </row>
    <row r="189" spans="1:4" x14ac:dyDescent="0.25">
      <c r="A189" s="5">
        <v>9</v>
      </c>
      <c r="B189" s="21" t="s">
        <v>88</v>
      </c>
      <c r="C189" s="21">
        <v>2020</v>
      </c>
      <c r="D189" s="6">
        <v>2000</v>
      </c>
    </row>
    <row r="190" spans="1:4" x14ac:dyDescent="0.25">
      <c r="A190" s="5">
        <v>10</v>
      </c>
      <c r="B190" s="21" t="s">
        <v>88</v>
      </c>
      <c r="C190" s="21">
        <v>2020</v>
      </c>
      <c r="D190" s="6">
        <v>2000</v>
      </c>
    </row>
    <row r="191" spans="1:4" x14ac:dyDescent="0.25">
      <c r="A191" s="5">
        <v>11</v>
      </c>
      <c r="B191" s="21" t="s">
        <v>89</v>
      </c>
      <c r="C191" s="21">
        <v>2021</v>
      </c>
      <c r="D191" s="6">
        <v>2149</v>
      </c>
    </row>
    <row r="192" spans="1:4" x14ac:dyDescent="0.25">
      <c r="A192" s="5">
        <v>12</v>
      </c>
      <c r="B192" s="21" t="s">
        <v>90</v>
      </c>
      <c r="C192" s="21">
        <v>2020</v>
      </c>
      <c r="D192" s="6">
        <v>2699</v>
      </c>
    </row>
    <row r="193" spans="1:4" x14ac:dyDescent="0.25">
      <c r="A193" s="5">
        <v>13</v>
      </c>
      <c r="B193" s="21" t="s">
        <v>215</v>
      </c>
      <c r="C193" s="21">
        <v>2021</v>
      </c>
      <c r="D193" s="6">
        <v>3000</v>
      </c>
    </row>
    <row r="194" spans="1:4" x14ac:dyDescent="0.25">
      <c r="A194" s="5">
        <v>14</v>
      </c>
      <c r="B194" s="21" t="s">
        <v>216</v>
      </c>
      <c r="C194" s="21">
        <v>2021</v>
      </c>
      <c r="D194" s="6">
        <v>2500</v>
      </c>
    </row>
    <row r="195" spans="1:4" x14ac:dyDescent="0.25">
      <c r="A195" s="5">
        <v>15</v>
      </c>
      <c r="B195" s="21" t="s">
        <v>216</v>
      </c>
      <c r="C195" s="21">
        <v>2021</v>
      </c>
      <c r="D195" s="6">
        <v>2500</v>
      </c>
    </row>
    <row r="196" spans="1:4" x14ac:dyDescent="0.25">
      <c r="A196" s="5">
        <v>16</v>
      </c>
      <c r="B196" s="21" t="s">
        <v>217</v>
      </c>
      <c r="C196" s="21">
        <v>2021</v>
      </c>
      <c r="D196" s="6">
        <v>2500</v>
      </c>
    </row>
    <row r="197" spans="1:4" x14ac:dyDescent="0.25">
      <c r="A197" s="5">
        <v>17</v>
      </c>
      <c r="B197" s="21" t="s">
        <v>218</v>
      </c>
      <c r="C197" s="21">
        <v>2021</v>
      </c>
      <c r="D197" s="6">
        <v>10300</v>
      </c>
    </row>
    <row r="198" spans="1:4" x14ac:dyDescent="0.25">
      <c r="A198" s="5">
        <v>18</v>
      </c>
      <c r="B198" s="21" t="s">
        <v>219</v>
      </c>
      <c r="C198" s="21">
        <v>2022</v>
      </c>
      <c r="D198" s="6">
        <v>7317.07</v>
      </c>
    </row>
    <row r="199" spans="1:4" x14ac:dyDescent="0.25">
      <c r="A199" s="5">
        <v>19</v>
      </c>
      <c r="B199" s="21" t="s">
        <v>220</v>
      </c>
      <c r="C199" s="21">
        <v>2022</v>
      </c>
      <c r="D199" s="6">
        <v>4500</v>
      </c>
    </row>
    <row r="200" spans="1:4" x14ac:dyDescent="0.25">
      <c r="A200" s="5">
        <v>20</v>
      </c>
      <c r="B200" s="21" t="s">
        <v>221</v>
      </c>
      <c r="C200" s="21">
        <v>2022</v>
      </c>
      <c r="D200" s="6">
        <v>3000</v>
      </c>
    </row>
    <row r="201" spans="1:4" x14ac:dyDescent="0.25">
      <c r="A201" s="5">
        <v>21</v>
      </c>
      <c r="B201" s="21" t="s">
        <v>221</v>
      </c>
      <c r="C201" s="21">
        <v>2022</v>
      </c>
      <c r="D201" s="6">
        <v>2999.99</v>
      </c>
    </row>
    <row r="202" spans="1:4" x14ac:dyDescent="0.25">
      <c r="A202" s="5">
        <v>22</v>
      </c>
      <c r="B202" s="21" t="s">
        <v>222</v>
      </c>
      <c r="C202" s="21">
        <v>2022</v>
      </c>
      <c r="D202" s="6">
        <v>2000</v>
      </c>
    </row>
    <row r="203" spans="1:4" x14ac:dyDescent="0.25">
      <c r="A203" s="5">
        <v>23</v>
      </c>
      <c r="B203" s="21" t="s">
        <v>223</v>
      </c>
      <c r="C203" s="21">
        <v>2022</v>
      </c>
      <c r="D203" s="6">
        <v>3200</v>
      </c>
    </row>
    <row r="204" spans="1:4" x14ac:dyDescent="0.25">
      <c r="A204" s="5">
        <v>24</v>
      </c>
      <c r="B204" s="21" t="s">
        <v>224</v>
      </c>
      <c r="C204" s="21">
        <v>2022</v>
      </c>
      <c r="D204" s="6">
        <v>6200</v>
      </c>
    </row>
    <row r="205" spans="1:4" x14ac:dyDescent="0.25">
      <c r="A205" s="5">
        <v>25</v>
      </c>
      <c r="B205" s="21" t="s">
        <v>225</v>
      </c>
      <c r="C205" s="21">
        <v>2022</v>
      </c>
      <c r="D205" s="6">
        <v>5200</v>
      </c>
    </row>
    <row r="206" spans="1:4" x14ac:dyDescent="0.25">
      <c r="A206" s="5">
        <v>26</v>
      </c>
      <c r="B206" s="21" t="s">
        <v>226</v>
      </c>
      <c r="C206" s="21">
        <v>2022</v>
      </c>
      <c r="D206" s="6">
        <v>3600</v>
      </c>
    </row>
    <row r="207" spans="1:4" x14ac:dyDescent="0.25">
      <c r="A207" s="5">
        <v>27</v>
      </c>
      <c r="B207" s="21" t="s">
        <v>227</v>
      </c>
      <c r="C207" s="21">
        <v>2022</v>
      </c>
      <c r="D207" s="6">
        <v>7850</v>
      </c>
    </row>
    <row r="208" spans="1:4" x14ac:dyDescent="0.25">
      <c r="A208" s="5">
        <v>28</v>
      </c>
      <c r="B208" s="21" t="s">
        <v>228</v>
      </c>
      <c r="C208" s="21">
        <v>2022</v>
      </c>
      <c r="D208" s="6">
        <v>3200</v>
      </c>
    </row>
    <row r="209" spans="1:4" x14ac:dyDescent="0.25">
      <c r="A209" s="5">
        <v>29</v>
      </c>
      <c r="B209" s="21" t="s">
        <v>229</v>
      </c>
      <c r="C209" s="21">
        <v>2022</v>
      </c>
      <c r="D209" s="6">
        <v>8490</v>
      </c>
    </row>
    <row r="210" spans="1:4" x14ac:dyDescent="0.25">
      <c r="A210" s="5">
        <v>30</v>
      </c>
      <c r="B210" s="21" t="s">
        <v>229</v>
      </c>
      <c r="C210" s="21">
        <v>2022</v>
      </c>
      <c r="D210" s="6">
        <v>8490</v>
      </c>
    </row>
    <row r="211" spans="1:4" x14ac:dyDescent="0.25">
      <c r="A211" s="5">
        <v>31</v>
      </c>
      <c r="B211" s="21" t="s">
        <v>230</v>
      </c>
      <c r="C211" s="21">
        <v>2022</v>
      </c>
      <c r="D211" s="6">
        <v>3840</v>
      </c>
    </row>
    <row r="212" spans="1:4" x14ac:dyDescent="0.25">
      <c r="A212" s="5">
        <v>32</v>
      </c>
      <c r="B212" s="21" t="s">
        <v>231</v>
      </c>
      <c r="C212" s="21">
        <v>2022</v>
      </c>
      <c r="D212" s="6">
        <v>6179</v>
      </c>
    </row>
    <row r="213" spans="1:4" x14ac:dyDescent="0.25">
      <c r="A213" s="5">
        <v>33</v>
      </c>
      <c r="B213" s="21" t="s">
        <v>232</v>
      </c>
      <c r="C213" s="21">
        <v>2023</v>
      </c>
      <c r="D213" s="6">
        <v>9838.77</v>
      </c>
    </row>
    <row r="214" spans="1:4" x14ac:dyDescent="0.25">
      <c r="A214" s="5">
        <v>34</v>
      </c>
      <c r="B214" s="21" t="s">
        <v>233</v>
      </c>
      <c r="C214" s="21">
        <v>2023</v>
      </c>
      <c r="D214" s="6">
        <v>3000</v>
      </c>
    </row>
    <row r="215" spans="1:4" x14ac:dyDescent="0.25">
      <c r="A215" s="5">
        <v>35</v>
      </c>
      <c r="B215" s="21" t="s">
        <v>107</v>
      </c>
      <c r="C215" s="21">
        <v>2022</v>
      </c>
      <c r="D215" s="6">
        <v>8490</v>
      </c>
    </row>
    <row r="216" spans="1:4" x14ac:dyDescent="0.25">
      <c r="A216" s="30" t="s">
        <v>109</v>
      </c>
      <c r="B216" s="30"/>
      <c r="C216" s="30"/>
      <c r="D216" s="13">
        <f>SUM(D181:D215)</f>
        <v>163810.82999999999</v>
      </c>
    </row>
    <row r="217" spans="1:4" x14ac:dyDescent="0.25">
      <c r="A217" s="31" t="s">
        <v>91</v>
      </c>
      <c r="B217" s="31"/>
      <c r="C217" s="31"/>
      <c r="D217" s="31"/>
    </row>
    <row r="218" spans="1:4" x14ac:dyDescent="0.25">
      <c r="A218" s="5">
        <v>1</v>
      </c>
      <c r="B218" s="7" t="s">
        <v>92</v>
      </c>
      <c r="C218" s="7">
        <v>2011</v>
      </c>
      <c r="D218" s="8">
        <v>2300</v>
      </c>
    </row>
    <row r="219" spans="1:4" x14ac:dyDescent="0.25">
      <c r="A219" s="5">
        <v>2</v>
      </c>
      <c r="B219" s="7" t="s">
        <v>234</v>
      </c>
      <c r="C219" s="7">
        <v>2015</v>
      </c>
      <c r="D219" s="8">
        <v>1968</v>
      </c>
    </row>
    <row r="220" spans="1:4" x14ac:dyDescent="0.25">
      <c r="A220" s="5">
        <v>3</v>
      </c>
      <c r="B220" s="7" t="s">
        <v>93</v>
      </c>
      <c r="C220" s="7">
        <v>2015</v>
      </c>
      <c r="D220" s="8">
        <v>1800</v>
      </c>
    </row>
    <row r="221" spans="1:4" x14ac:dyDescent="0.25">
      <c r="A221" s="5">
        <v>4</v>
      </c>
      <c r="B221" s="7" t="s">
        <v>93</v>
      </c>
      <c r="C221" s="7">
        <v>2015</v>
      </c>
      <c r="D221" s="8">
        <v>1600</v>
      </c>
    </row>
    <row r="222" spans="1:4" x14ac:dyDescent="0.25">
      <c r="A222" s="5">
        <v>5</v>
      </c>
      <c r="B222" s="21" t="s">
        <v>82</v>
      </c>
      <c r="C222" s="21">
        <v>2018</v>
      </c>
      <c r="D222" s="22">
        <v>2940</v>
      </c>
    </row>
    <row r="223" spans="1:4" x14ac:dyDescent="0.25">
      <c r="A223" s="5">
        <v>6</v>
      </c>
      <c r="B223" s="21" t="s">
        <v>82</v>
      </c>
      <c r="C223" s="21">
        <v>2018</v>
      </c>
      <c r="D223" s="22">
        <v>2940</v>
      </c>
    </row>
    <row r="224" spans="1:4" x14ac:dyDescent="0.25">
      <c r="A224" s="5">
        <v>7</v>
      </c>
      <c r="B224" s="21" t="s">
        <v>83</v>
      </c>
      <c r="C224" s="21">
        <v>2018</v>
      </c>
      <c r="D224" s="22">
        <v>3543</v>
      </c>
    </row>
    <row r="225" spans="1:4" x14ac:dyDescent="0.25">
      <c r="A225" s="5">
        <v>8</v>
      </c>
      <c r="B225" s="21" t="s">
        <v>83</v>
      </c>
      <c r="C225" s="21">
        <v>2018</v>
      </c>
      <c r="D225" s="22">
        <v>3543</v>
      </c>
    </row>
    <row r="226" spans="1:4" x14ac:dyDescent="0.25">
      <c r="A226" s="5">
        <v>9</v>
      </c>
      <c r="B226" s="7" t="s">
        <v>94</v>
      </c>
      <c r="C226" s="7">
        <v>2018</v>
      </c>
      <c r="D226" s="8">
        <v>1079</v>
      </c>
    </row>
    <row r="227" spans="1:4" x14ac:dyDescent="0.25">
      <c r="A227" s="5">
        <v>10</v>
      </c>
      <c r="B227" s="7" t="s">
        <v>96</v>
      </c>
      <c r="C227" s="7">
        <v>2018</v>
      </c>
      <c r="D227" s="8">
        <v>2250</v>
      </c>
    </row>
    <row r="228" spans="1:4" x14ac:dyDescent="0.25">
      <c r="A228" s="5">
        <v>11</v>
      </c>
      <c r="B228" s="21" t="s">
        <v>97</v>
      </c>
      <c r="C228" s="21">
        <v>2019</v>
      </c>
      <c r="D228" s="22">
        <v>1200</v>
      </c>
    </row>
    <row r="229" spans="1:4" x14ac:dyDescent="0.25">
      <c r="A229" s="5">
        <v>12</v>
      </c>
      <c r="B229" s="21" t="s">
        <v>98</v>
      </c>
      <c r="C229" s="21">
        <v>2019</v>
      </c>
      <c r="D229" s="22">
        <v>15000</v>
      </c>
    </row>
    <row r="230" spans="1:4" x14ac:dyDescent="0.25">
      <c r="A230" s="5">
        <v>13</v>
      </c>
      <c r="B230" s="21" t="s">
        <v>99</v>
      </c>
      <c r="C230" s="21">
        <v>2020</v>
      </c>
      <c r="D230" s="22">
        <v>7930.01</v>
      </c>
    </row>
    <row r="231" spans="1:4" x14ac:dyDescent="0.25">
      <c r="A231" s="5">
        <v>14</v>
      </c>
      <c r="B231" s="21" t="s">
        <v>100</v>
      </c>
      <c r="C231" s="21">
        <v>2020</v>
      </c>
      <c r="D231" s="22">
        <v>1722</v>
      </c>
    </row>
    <row r="232" spans="1:4" x14ac:dyDescent="0.25">
      <c r="A232" s="5">
        <v>15</v>
      </c>
      <c r="B232" s="21" t="s">
        <v>238</v>
      </c>
      <c r="C232" s="21">
        <v>2020</v>
      </c>
      <c r="D232" s="22">
        <v>2030</v>
      </c>
    </row>
    <row r="233" spans="1:4" x14ac:dyDescent="0.25">
      <c r="A233" s="5">
        <v>16</v>
      </c>
      <c r="B233" s="2" t="s">
        <v>235</v>
      </c>
      <c r="C233" s="2">
        <v>2020</v>
      </c>
      <c r="D233" s="12">
        <v>538</v>
      </c>
    </row>
    <row r="234" spans="1:4" x14ac:dyDescent="0.25">
      <c r="A234" s="5">
        <v>17</v>
      </c>
      <c r="B234" s="2" t="s">
        <v>107</v>
      </c>
      <c r="C234" s="2">
        <v>2020</v>
      </c>
      <c r="D234" s="12">
        <v>10569</v>
      </c>
    </row>
    <row r="235" spans="1:4" x14ac:dyDescent="0.25">
      <c r="A235" s="5">
        <v>18</v>
      </c>
      <c r="B235" s="2" t="s">
        <v>236</v>
      </c>
      <c r="C235" s="2">
        <v>2021</v>
      </c>
      <c r="D235" s="12">
        <v>999.99</v>
      </c>
    </row>
    <row r="236" spans="1:4" x14ac:dyDescent="0.25">
      <c r="A236" s="5">
        <v>19</v>
      </c>
      <c r="B236" s="2" t="s">
        <v>237</v>
      </c>
      <c r="C236" s="2">
        <v>2024</v>
      </c>
      <c r="D236" s="12">
        <v>930.89</v>
      </c>
    </row>
    <row r="237" spans="1:4" x14ac:dyDescent="0.25">
      <c r="A237" s="30" t="s">
        <v>109</v>
      </c>
      <c r="B237" s="30"/>
      <c r="C237" s="30"/>
      <c r="D237" s="14">
        <f>SUM(D218:D236)</f>
        <v>64882.89</v>
      </c>
    </row>
    <row r="238" spans="1:4" x14ac:dyDescent="0.25">
      <c r="A238" s="31" t="s">
        <v>101</v>
      </c>
      <c r="B238" s="31"/>
      <c r="C238" s="31"/>
      <c r="D238" s="31"/>
    </row>
    <row r="239" spans="1:4" x14ac:dyDescent="0.25">
      <c r="A239" s="5">
        <v>1</v>
      </c>
      <c r="B239" s="7" t="s">
        <v>102</v>
      </c>
      <c r="C239" s="7">
        <v>2018</v>
      </c>
      <c r="D239" s="8">
        <v>3001</v>
      </c>
    </row>
    <row r="240" spans="1:4" x14ac:dyDescent="0.25">
      <c r="A240" s="5">
        <v>2</v>
      </c>
      <c r="B240" s="21" t="s">
        <v>82</v>
      </c>
      <c r="C240" s="21">
        <v>2018</v>
      </c>
      <c r="D240" s="22">
        <v>2940</v>
      </c>
    </row>
    <row r="241" spans="1:4" x14ac:dyDescent="0.25">
      <c r="A241" s="5">
        <v>3</v>
      </c>
      <c r="B241" s="21" t="s">
        <v>82</v>
      </c>
      <c r="C241" s="21">
        <v>2018</v>
      </c>
      <c r="D241" s="22">
        <v>2940</v>
      </c>
    </row>
    <row r="242" spans="1:4" x14ac:dyDescent="0.25">
      <c r="A242" s="5">
        <v>4</v>
      </c>
      <c r="B242" s="21" t="s">
        <v>83</v>
      </c>
      <c r="C242" s="21">
        <v>2018</v>
      </c>
      <c r="D242" s="22">
        <v>3543</v>
      </c>
    </row>
    <row r="243" spans="1:4" x14ac:dyDescent="0.25">
      <c r="A243" s="5">
        <v>5</v>
      </c>
      <c r="B243" s="21" t="s">
        <v>83</v>
      </c>
      <c r="C243" s="21">
        <v>2018</v>
      </c>
      <c r="D243" s="22">
        <v>3543</v>
      </c>
    </row>
    <row r="244" spans="1:4" x14ac:dyDescent="0.25">
      <c r="A244" s="5">
        <v>6</v>
      </c>
      <c r="B244" s="21" t="s">
        <v>103</v>
      </c>
      <c r="C244" s="21">
        <v>2020</v>
      </c>
      <c r="D244" s="22">
        <v>1700</v>
      </c>
    </row>
    <row r="245" spans="1:4" x14ac:dyDescent="0.25">
      <c r="A245" s="5">
        <v>7</v>
      </c>
      <c r="B245" s="21" t="s">
        <v>104</v>
      </c>
      <c r="C245" s="21">
        <v>2020</v>
      </c>
      <c r="D245" s="22">
        <v>1100</v>
      </c>
    </row>
    <row r="246" spans="1:4" x14ac:dyDescent="0.25">
      <c r="A246" s="5">
        <v>8</v>
      </c>
      <c r="B246" s="21" t="s">
        <v>105</v>
      </c>
      <c r="C246" s="21">
        <v>2020</v>
      </c>
      <c r="D246" s="22">
        <v>650</v>
      </c>
    </row>
    <row r="247" spans="1:4" x14ac:dyDescent="0.25">
      <c r="A247" s="5">
        <v>9</v>
      </c>
      <c r="B247" s="21" t="s">
        <v>106</v>
      </c>
      <c r="C247" s="21">
        <v>2020</v>
      </c>
      <c r="D247" s="22">
        <v>24261.75</v>
      </c>
    </row>
    <row r="248" spans="1:4" x14ac:dyDescent="0.25">
      <c r="A248" s="5">
        <v>10</v>
      </c>
      <c r="B248" s="21" t="s">
        <v>107</v>
      </c>
      <c r="C248" s="21">
        <v>2020</v>
      </c>
      <c r="D248" s="22">
        <v>7400</v>
      </c>
    </row>
    <row r="249" spans="1:4" x14ac:dyDescent="0.25">
      <c r="A249" s="5">
        <v>11</v>
      </c>
      <c r="B249" s="21" t="s">
        <v>108</v>
      </c>
      <c r="C249" s="21">
        <v>2020</v>
      </c>
      <c r="D249" s="22">
        <v>3350</v>
      </c>
    </row>
    <row r="250" spans="1:4" x14ac:dyDescent="0.25">
      <c r="A250" s="5">
        <v>12</v>
      </c>
      <c r="B250" s="21" t="s">
        <v>239</v>
      </c>
      <c r="C250" s="21">
        <v>2021</v>
      </c>
      <c r="D250" s="22">
        <v>800</v>
      </c>
    </row>
    <row r="251" spans="1:4" x14ac:dyDescent="0.25">
      <c r="A251" s="5">
        <v>13</v>
      </c>
      <c r="B251" s="21" t="s">
        <v>239</v>
      </c>
      <c r="C251" s="21">
        <v>2021</v>
      </c>
      <c r="D251" s="22">
        <v>800</v>
      </c>
    </row>
    <row r="252" spans="1:4" x14ac:dyDescent="0.25">
      <c r="A252" s="5">
        <v>14</v>
      </c>
      <c r="B252" s="21" t="s">
        <v>239</v>
      </c>
      <c r="C252" s="21">
        <v>2021</v>
      </c>
      <c r="D252" s="22">
        <v>800</v>
      </c>
    </row>
    <row r="253" spans="1:4" x14ac:dyDescent="0.25">
      <c r="A253" s="5">
        <v>15</v>
      </c>
      <c r="B253" s="21" t="s">
        <v>95</v>
      </c>
      <c r="C253" s="21">
        <v>2021</v>
      </c>
      <c r="D253" s="22">
        <v>1900</v>
      </c>
    </row>
    <row r="254" spans="1:4" x14ac:dyDescent="0.25">
      <c r="A254" s="5">
        <v>16</v>
      </c>
      <c r="B254" s="21" t="s">
        <v>240</v>
      </c>
      <c r="C254" s="21">
        <v>2022</v>
      </c>
      <c r="D254" s="22">
        <v>4305</v>
      </c>
    </row>
    <row r="255" spans="1:4" x14ac:dyDescent="0.25">
      <c r="A255" s="5">
        <v>17</v>
      </c>
      <c r="B255" s="21" t="s">
        <v>240</v>
      </c>
      <c r="C255" s="21">
        <v>2022</v>
      </c>
      <c r="D255" s="22">
        <v>3520</v>
      </c>
    </row>
    <row r="256" spans="1:4" x14ac:dyDescent="0.25">
      <c r="A256" s="5">
        <v>18</v>
      </c>
      <c r="B256" s="21" t="s">
        <v>241</v>
      </c>
      <c r="C256" s="21">
        <v>2022</v>
      </c>
      <c r="D256" s="22">
        <v>6850</v>
      </c>
    </row>
    <row r="257" spans="1:4" x14ac:dyDescent="0.25">
      <c r="A257" s="5">
        <v>19</v>
      </c>
      <c r="B257" s="21" t="s">
        <v>242</v>
      </c>
      <c r="C257" s="21">
        <v>2022</v>
      </c>
      <c r="D257" s="22">
        <v>1400</v>
      </c>
    </row>
    <row r="258" spans="1:4" x14ac:dyDescent="0.25">
      <c r="A258" s="5">
        <v>20</v>
      </c>
      <c r="B258" s="21" t="s">
        <v>243</v>
      </c>
      <c r="C258" s="21">
        <v>2023</v>
      </c>
      <c r="D258" s="22">
        <v>10999.9</v>
      </c>
    </row>
    <row r="259" spans="1:4" x14ac:dyDescent="0.25">
      <c r="A259" s="5">
        <v>21</v>
      </c>
      <c r="B259" s="21" t="s">
        <v>244</v>
      </c>
      <c r="C259" s="21">
        <v>2023</v>
      </c>
      <c r="D259" s="22">
        <v>4299.8999999999996</v>
      </c>
    </row>
    <row r="260" spans="1:4" x14ac:dyDescent="0.25">
      <c r="A260" s="5">
        <v>22</v>
      </c>
      <c r="B260" s="21" t="s">
        <v>245</v>
      </c>
      <c r="C260" s="21">
        <v>2023</v>
      </c>
      <c r="D260" s="22">
        <v>14599.9</v>
      </c>
    </row>
    <row r="261" spans="1:4" x14ac:dyDescent="0.25">
      <c r="A261" s="5">
        <v>23</v>
      </c>
      <c r="B261" s="21" t="s">
        <v>246</v>
      </c>
      <c r="C261" s="21">
        <v>2023</v>
      </c>
      <c r="D261" s="22">
        <v>10000</v>
      </c>
    </row>
    <row r="262" spans="1:4" x14ac:dyDescent="0.25">
      <c r="A262" s="5">
        <v>24</v>
      </c>
      <c r="B262" s="21" t="s">
        <v>247</v>
      </c>
      <c r="C262" s="21">
        <v>2023</v>
      </c>
      <c r="D262" s="22">
        <v>3407</v>
      </c>
    </row>
    <row r="263" spans="1:4" x14ac:dyDescent="0.25">
      <c r="A263" s="30" t="s">
        <v>109</v>
      </c>
      <c r="B263" s="30"/>
      <c r="C263" s="30"/>
      <c r="D263" s="11">
        <f>SUM(D239:D262)</f>
        <v>118110.44999999998</v>
      </c>
    </row>
    <row r="264" spans="1:4" x14ac:dyDescent="0.25">
      <c r="A264" s="31" t="s">
        <v>110</v>
      </c>
      <c r="B264" s="31"/>
      <c r="C264" s="31"/>
      <c r="D264" s="31"/>
    </row>
    <row r="265" spans="1:4" x14ac:dyDescent="0.25">
      <c r="A265" s="5">
        <v>1</v>
      </c>
      <c r="B265" s="2" t="s">
        <v>111</v>
      </c>
      <c r="C265" s="7">
        <v>2010</v>
      </c>
      <c r="D265" s="8">
        <v>3444</v>
      </c>
    </row>
    <row r="266" spans="1:4" ht="21" x14ac:dyDescent="0.25">
      <c r="A266" s="5">
        <v>2</v>
      </c>
      <c r="B266" s="7" t="s">
        <v>112</v>
      </c>
      <c r="C266" s="7">
        <v>2016</v>
      </c>
      <c r="D266" s="8">
        <v>2780</v>
      </c>
    </row>
    <row r="267" spans="1:4" x14ac:dyDescent="0.25">
      <c r="A267" s="5">
        <v>3</v>
      </c>
      <c r="B267" s="2" t="s">
        <v>113</v>
      </c>
      <c r="C267" s="7">
        <v>2018</v>
      </c>
      <c r="D267" s="8">
        <v>2767.5</v>
      </c>
    </row>
    <row r="268" spans="1:4" x14ac:dyDescent="0.25">
      <c r="A268" s="5">
        <v>4</v>
      </c>
      <c r="B268" s="2" t="s">
        <v>113</v>
      </c>
      <c r="C268" s="7">
        <v>2018</v>
      </c>
      <c r="D268" s="8">
        <v>2767.5</v>
      </c>
    </row>
    <row r="269" spans="1:4" x14ac:dyDescent="0.25">
      <c r="A269" s="5">
        <v>5</v>
      </c>
      <c r="B269" s="2" t="s">
        <v>113</v>
      </c>
      <c r="C269" s="7">
        <v>2018</v>
      </c>
      <c r="D269" s="8">
        <v>2767.5</v>
      </c>
    </row>
    <row r="270" spans="1:4" x14ac:dyDescent="0.25">
      <c r="A270" s="5">
        <v>6</v>
      </c>
      <c r="B270" s="2" t="s">
        <v>113</v>
      </c>
      <c r="C270" s="7">
        <v>2018</v>
      </c>
      <c r="D270" s="8">
        <v>2767.5</v>
      </c>
    </row>
    <row r="271" spans="1:4" ht="21" x14ac:dyDescent="0.25">
      <c r="A271" s="5">
        <v>7</v>
      </c>
      <c r="B271" s="7" t="s">
        <v>114</v>
      </c>
      <c r="C271" s="7">
        <v>2016</v>
      </c>
      <c r="D271" s="8">
        <v>2275.5</v>
      </c>
    </row>
    <row r="272" spans="1:4" ht="21" x14ac:dyDescent="0.25">
      <c r="A272" s="5">
        <v>8</v>
      </c>
      <c r="B272" s="7" t="s">
        <v>115</v>
      </c>
      <c r="C272" s="7">
        <v>2016</v>
      </c>
      <c r="D272" s="8">
        <v>2275.5</v>
      </c>
    </row>
    <row r="273" spans="1:4" ht="21" x14ac:dyDescent="0.25">
      <c r="A273" s="5">
        <v>9</v>
      </c>
      <c r="B273" s="7" t="s">
        <v>116</v>
      </c>
      <c r="C273" s="7">
        <v>2016</v>
      </c>
      <c r="D273" s="8">
        <v>2275.5</v>
      </c>
    </row>
    <row r="274" spans="1:4" ht="21" x14ac:dyDescent="0.25">
      <c r="A274" s="5">
        <v>10</v>
      </c>
      <c r="B274" s="7" t="s">
        <v>117</v>
      </c>
      <c r="C274" s="7">
        <v>2016</v>
      </c>
      <c r="D274" s="8">
        <v>2275.5</v>
      </c>
    </row>
    <row r="275" spans="1:4" ht="21" x14ac:dyDescent="0.25">
      <c r="A275" s="5">
        <v>11</v>
      </c>
      <c r="B275" s="7" t="s">
        <v>118</v>
      </c>
      <c r="C275" s="7">
        <v>2020</v>
      </c>
      <c r="D275" s="8">
        <v>3716.97</v>
      </c>
    </row>
    <row r="276" spans="1:4" x14ac:dyDescent="0.25">
      <c r="A276" s="5">
        <v>12</v>
      </c>
      <c r="B276" s="7" t="s">
        <v>119</v>
      </c>
      <c r="C276" s="7">
        <v>2016</v>
      </c>
      <c r="D276" s="8">
        <v>492</v>
      </c>
    </row>
    <row r="277" spans="1:4" x14ac:dyDescent="0.25">
      <c r="A277" s="5">
        <v>13</v>
      </c>
      <c r="B277" s="7" t="s">
        <v>123</v>
      </c>
      <c r="C277" s="7">
        <v>2016</v>
      </c>
      <c r="D277" s="8">
        <v>1783.5</v>
      </c>
    </row>
    <row r="278" spans="1:4" x14ac:dyDescent="0.25">
      <c r="A278" s="5">
        <v>14</v>
      </c>
      <c r="B278" s="7" t="s">
        <v>123</v>
      </c>
      <c r="C278" s="7">
        <v>2016</v>
      </c>
      <c r="D278" s="8">
        <v>1783.5</v>
      </c>
    </row>
    <row r="279" spans="1:4" x14ac:dyDescent="0.25">
      <c r="A279" s="5">
        <v>15</v>
      </c>
      <c r="B279" s="7" t="s">
        <v>123</v>
      </c>
      <c r="C279" s="7">
        <v>2016</v>
      </c>
      <c r="D279" s="8">
        <v>1783.5</v>
      </c>
    </row>
    <row r="280" spans="1:4" x14ac:dyDescent="0.25">
      <c r="A280" s="5">
        <v>16</v>
      </c>
      <c r="B280" s="7" t="s">
        <v>123</v>
      </c>
      <c r="C280" s="7">
        <v>2016</v>
      </c>
      <c r="D280" s="8">
        <v>1783.5</v>
      </c>
    </row>
    <row r="281" spans="1:4" x14ac:dyDescent="0.25">
      <c r="A281" s="5">
        <v>17</v>
      </c>
      <c r="B281" s="7" t="s">
        <v>124</v>
      </c>
      <c r="C281" s="7">
        <v>2017</v>
      </c>
      <c r="D281" s="8">
        <v>6988</v>
      </c>
    </row>
    <row r="282" spans="1:4" x14ac:dyDescent="0.25">
      <c r="A282" s="5">
        <v>18</v>
      </c>
      <c r="B282" s="2" t="s">
        <v>125</v>
      </c>
      <c r="C282" s="2">
        <v>2018</v>
      </c>
      <c r="D282" s="12">
        <v>2250.9</v>
      </c>
    </row>
    <row r="283" spans="1:4" x14ac:dyDescent="0.25">
      <c r="A283" s="5">
        <v>19</v>
      </c>
      <c r="B283" s="2" t="s">
        <v>126</v>
      </c>
      <c r="C283" s="2">
        <v>2019</v>
      </c>
      <c r="D283" s="12">
        <v>2373.25</v>
      </c>
    </row>
    <row r="284" spans="1:4" x14ac:dyDescent="0.25">
      <c r="A284" s="5">
        <v>20</v>
      </c>
      <c r="B284" s="7" t="s">
        <v>127</v>
      </c>
      <c r="C284" s="7">
        <v>2016</v>
      </c>
      <c r="D284" s="8">
        <v>499</v>
      </c>
    </row>
    <row r="285" spans="1:4" x14ac:dyDescent="0.25">
      <c r="A285" s="5">
        <v>21</v>
      </c>
      <c r="B285" s="7" t="s">
        <v>128</v>
      </c>
      <c r="C285" s="7">
        <v>2016</v>
      </c>
      <c r="D285" s="8">
        <v>2699</v>
      </c>
    </row>
    <row r="286" spans="1:4" x14ac:dyDescent="0.25">
      <c r="A286" s="5">
        <v>22</v>
      </c>
      <c r="B286" s="7" t="s">
        <v>250</v>
      </c>
      <c r="C286" s="7">
        <v>2018</v>
      </c>
      <c r="D286" s="8">
        <v>2500</v>
      </c>
    </row>
    <row r="287" spans="1:4" x14ac:dyDescent="0.25">
      <c r="A287" s="5">
        <v>23</v>
      </c>
      <c r="B287" s="2" t="s">
        <v>129</v>
      </c>
      <c r="C287" s="7">
        <v>2018</v>
      </c>
      <c r="D287" s="8">
        <v>440</v>
      </c>
    </row>
    <row r="288" spans="1:4" x14ac:dyDescent="0.25">
      <c r="A288" s="5">
        <v>24</v>
      </c>
      <c r="B288" s="7" t="s">
        <v>130</v>
      </c>
      <c r="C288" s="7">
        <v>2018</v>
      </c>
      <c r="D288" s="8">
        <v>2500</v>
      </c>
    </row>
    <row r="289" spans="1:4" x14ac:dyDescent="0.25">
      <c r="A289" s="5">
        <v>25</v>
      </c>
      <c r="B289" s="2" t="s">
        <v>129</v>
      </c>
      <c r="C289" s="7">
        <v>2018</v>
      </c>
      <c r="D289" s="8">
        <v>440</v>
      </c>
    </row>
    <row r="290" spans="1:4" x14ac:dyDescent="0.25">
      <c r="A290" s="5">
        <v>26</v>
      </c>
      <c r="B290" s="7" t="s">
        <v>130</v>
      </c>
      <c r="C290" s="7">
        <v>2018</v>
      </c>
      <c r="D290" s="8">
        <v>2500</v>
      </c>
    </row>
    <row r="291" spans="1:4" x14ac:dyDescent="0.25">
      <c r="A291" s="5">
        <v>27</v>
      </c>
      <c r="B291" s="2" t="s">
        <v>129</v>
      </c>
      <c r="C291" s="7">
        <v>2018</v>
      </c>
      <c r="D291" s="8">
        <v>440</v>
      </c>
    </row>
    <row r="292" spans="1:4" x14ac:dyDescent="0.25">
      <c r="A292" s="5">
        <v>28</v>
      </c>
      <c r="B292" s="7" t="s">
        <v>130</v>
      </c>
      <c r="C292" s="7">
        <v>2018</v>
      </c>
      <c r="D292" s="8">
        <v>2500</v>
      </c>
    </row>
    <row r="293" spans="1:4" x14ac:dyDescent="0.25">
      <c r="A293" s="5">
        <v>29</v>
      </c>
      <c r="B293" s="2" t="s">
        <v>129</v>
      </c>
      <c r="C293" s="7">
        <v>2018</v>
      </c>
      <c r="D293" s="8">
        <v>440</v>
      </c>
    </row>
    <row r="294" spans="1:4" x14ac:dyDescent="0.25">
      <c r="A294" s="5">
        <v>30</v>
      </c>
      <c r="B294" s="7" t="s">
        <v>130</v>
      </c>
      <c r="C294" s="7">
        <v>2018</v>
      </c>
      <c r="D294" s="8">
        <v>2500</v>
      </c>
    </row>
    <row r="295" spans="1:4" x14ac:dyDescent="0.25">
      <c r="A295" s="5">
        <v>31</v>
      </c>
      <c r="B295" s="2" t="s">
        <v>129</v>
      </c>
      <c r="C295" s="7">
        <v>2018</v>
      </c>
      <c r="D295" s="8">
        <v>440</v>
      </c>
    </row>
    <row r="296" spans="1:4" x14ac:dyDescent="0.25">
      <c r="A296" s="5">
        <v>32</v>
      </c>
      <c r="B296" s="7" t="s">
        <v>130</v>
      </c>
      <c r="C296" s="7">
        <v>2018</v>
      </c>
      <c r="D296" s="8">
        <v>2500</v>
      </c>
    </row>
    <row r="297" spans="1:4" x14ac:dyDescent="0.25">
      <c r="A297" s="5">
        <v>33</v>
      </c>
      <c r="B297" s="7" t="s">
        <v>130</v>
      </c>
      <c r="C297" s="7">
        <v>2018</v>
      </c>
      <c r="D297" s="8">
        <v>2500</v>
      </c>
    </row>
    <row r="298" spans="1:4" x14ac:dyDescent="0.25">
      <c r="A298" s="5">
        <v>34</v>
      </c>
      <c r="B298" s="2" t="s">
        <v>129</v>
      </c>
      <c r="C298" s="7">
        <v>2018</v>
      </c>
      <c r="D298" s="8">
        <v>440</v>
      </c>
    </row>
    <row r="299" spans="1:4" x14ac:dyDescent="0.25">
      <c r="A299" s="5">
        <v>35</v>
      </c>
      <c r="B299" s="7" t="s">
        <v>130</v>
      </c>
      <c r="C299" s="7">
        <v>2018</v>
      </c>
      <c r="D299" s="8">
        <v>2500</v>
      </c>
    </row>
    <row r="300" spans="1:4" x14ac:dyDescent="0.25">
      <c r="A300" s="5">
        <v>36</v>
      </c>
      <c r="B300" s="2" t="s">
        <v>129</v>
      </c>
      <c r="C300" s="7">
        <v>2018</v>
      </c>
      <c r="D300" s="8">
        <v>440</v>
      </c>
    </row>
    <row r="301" spans="1:4" x14ac:dyDescent="0.25">
      <c r="A301" s="5">
        <v>37</v>
      </c>
      <c r="B301" s="7" t="s">
        <v>251</v>
      </c>
      <c r="C301" s="7">
        <v>2018</v>
      </c>
      <c r="D301" s="8">
        <v>369</v>
      </c>
    </row>
    <row r="302" spans="1:4" x14ac:dyDescent="0.25">
      <c r="A302" s="5">
        <v>38</v>
      </c>
      <c r="B302" s="7" t="s">
        <v>131</v>
      </c>
      <c r="C302" s="7">
        <v>2018</v>
      </c>
      <c r="D302" s="8">
        <v>369</v>
      </c>
    </row>
    <row r="303" spans="1:4" x14ac:dyDescent="0.25">
      <c r="A303" s="5">
        <v>39</v>
      </c>
      <c r="B303" s="7" t="s">
        <v>131</v>
      </c>
      <c r="C303" s="7">
        <v>2018</v>
      </c>
      <c r="D303" s="8">
        <v>369</v>
      </c>
    </row>
    <row r="304" spans="1:4" x14ac:dyDescent="0.25">
      <c r="A304" s="5">
        <v>40</v>
      </c>
      <c r="B304" s="7" t="s">
        <v>131</v>
      </c>
      <c r="C304" s="7">
        <v>2018</v>
      </c>
      <c r="D304" s="8">
        <v>369</v>
      </c>
    </row>
    <row r="305" spans="1:4" x14ac:dyDescent="0.25">
      <c r="A305" s="5">
        <v>41</v>
      </c>
      <c r="B305" s="7" t="s">
        <v>131</v>
      </c>
      <c r="C305" s="7">
        <v>2018</v>
      </c>
      <c r="D305" s="8">
        <v>369</v>
      </c>
    </row>
    <row r="306" spans="1:4" x14ac:dyDescent="0.25">
      <c r="A306" s="5">
        <v>42</v>
      </c>
      <c r="B306" s="7" t="s">
        <v>131</v>
      </c>
      <c r="C306" s="7">
        <v>2018</v>
      </c>
      <c r="D306" s="8">
        <v>369</v>
      </c>
    </row>
    <row r="307" spans="1:4" x14ac:dyDescent="0.25">
      <c r="A307" s="5">
        <v>43</v>
      </c>
      <c r="B307" s="7" t="s">
        <v>131</v>
      </c>
      <c r="C307" s="7">
        <v>2018</v>
      </c>
      <c r="D307" s="8">
        <v>369</v>
      </c>
    </row>
    <row r="308" spans="1:4" x14ac:dyDescent="0.25">
      <c r="A308" s="5">
        <v>44</v>
      </c>
      <c r="B308" s="7" t="s">
        <v>131</v>
      </c>
      <c r="C308" s="7">
        <v>2018</v>
      </c>
      <c r="D308" s="8">
        <v>369</v>
      </c>
    </row>
    <row r="309" spans="1:4" x14ac:dyDescent="0.25">
      <c r="A309" s="5">
        <v>45</v>
      </c>
      <c r="B309" s="7" t="s">
        <v>131</v>
      </c>
      <c r="C309" s="7">
        <v>2018</v>
      </c>
      <c r="D309" s="8">
        <v>369</v>
      </c>
    </row>
    <row r="310" spans="1:4" x14ac:dyDescent="0.25">
      <c r="A310" s="5">
        <v>46</v>
      </c>
      <c r="B310" s="7" t="s">
        <v>131</v>
      </c>
      <c r="C310" s="7">
        <v>2018</v>
      </c>
      <c r="D310" s="8">
        <v>369</v>
      </c>
    </row>
    <row r="311" spans="1:4" x14ac:dyDescent="0.25">
      <c r="A311" s="5">
        <v>47</v>
      </c>
      <c r="B311" s="7" t="s">
        <v>131</v>
      </c>
      <c r="C311" s="7">
        <v>2018</v>
      </c>
      <c r="D311" s="8">
        <v>369</v>
      </c>
    </row>
    <row r="312" spans="1:4" x14ac:dyDescent="0.25">
      <c r="A312" s="5">
        <v>48</v>
      </c>
      <c r="B312" s="7" t="s">
        <v>131</v>
      </c>
      <c r="C312" s="7">
        <v>2018</v>
      </c>
      <c r="D312" s="8">
        <v>369</v>
      </c>
    </row>
    <row r="313" spans="1:4" x14ac:dyDescent="0.25">
      <c r="A313" s="5">
        <v>49</v>
      </c>
      <c r="B313" s="7" t="s">
        <v>132</v>
      </c>
      <c r="C313" s="7">
        <v>2017</v>
      </c>
      <c r="D313" s="8">
        <v>6814.2</v>
      </c>
    </row>
    <row r="314" spans="1:4" x14ac:dyDescent="0.25">
      <c r="A314" s="5">
        <v>50</v>
      </c>
      <c r="B314" s="7" t="s">
        <v>133</v>
      </c>
      <c r="C314" s="7">
        <v>2017</v>
      </c>
      <c r="D314" s="8">
        <v>196.8</v>
      </c>
    </row>
    <row r="315" spans="1:4" x14ac:dyDescent="0.25">
      <c r="A315" s="5">
        <v>51</v>
      </c>
      <c r="B315" s="7" t="s">
        <v>125</v>
      </c>
      <c r="C315" s="7">
        <v>2018</v>
      </c>
      <c r="D315" s="8">
        <v>2254.59</v>
      </c>
    </row>
    <row r="316" spans="1:4" x14ac:dyDescent="0.25">
      <c r="A316" s="5">
        <v>52</v>
      </c>
      <c r="B316" s="7" t="s">
        <v>134</v>
      </c>
      <c r="C316" s="7">
        <v>2018</v>
      </c>
      <c r="D316" s="8">
        <v>7900</v>
      </c>
    </row>
    <row r="317" spans="1:4" x14ac:dyDescent="0.25">
      <c r="A317" s="5">
        <v>53</v>
      </c>
      <c r="B317" s="7" t="s">
        <v>135</v>
      </c>
      <c r="C317" s="7">
        <v>2013</v>
      </c>
      <c r="D317" s="8">
        <v>3690</v>
      </c>
    </row>
    <row r="318" spans="1:4" x14ac:dyDescent="0.25">
      <c r="A318" s="5">
        <v>54</v>
      </c>
      <c r="B318" s="7" t="s">
        <v>136</v>
      </c>
      <c r="C318" s="7">
        <v>2020</v>
      </c>
      <c r="D318" s="8">
        <v>710</v>
      </c>
    </row>
    <row r="319" spans="1:4" x14ac:dyDescent="0.25">
      <c r="A319" s="5">
        <v>55</v>
      </c>
      <c r="B319" s="7" t="s">
        <v>137</v>
      </c>
      <c r="C319" s="7">
        <v>2020</v>
      </c>
      <c r="D319" s="8">
        <v>3000</v>
      </c>
    </row>
    <row r="320" spans="1:4" x14ac:dyDescent="0.25">
      <c r="A320" s="5">
        <v>56</v>
      </c>
      <c r="B320" s="2" t="s">
        <v>138</v>
      </c>
      <c r="C320" s="7">
        <v>2020</v>
      </c>
      <c r="D320" s="8">
        <v>4110</v>
      </c>
    </row>
    <row r="321" spans="1:4" x14ac:dyDescent="0.25">
      <c r="A321" s="5">
        <v>57</v>
      </c>
      <c r="B321" s="2" t="s">
        <v>252</v>
      </c>
      <c r="C321" s="7">
        <v>2022</v>
      </c>
      <c r="D321" s="8">
        <v>2300</v>
      </c>
    </row>
    <row r="322" spans="1:4" x14ac:dyDescent="0.25">
      <c r="A322" s="5">
        <v>58</v>
      </c>
      <c r="B322" s="2" t="s">
        <v>253</v>
      </c>
      <c r="C322" s="7">
        <v>2021</v>
      </c>
      <c r="D322" s="8">
        <v>8200</v>
      </c>
    </row>
    <row r="323" spans="1:4" x14ac:dyDescent="0.25">
      <c r="A323" s="5">
        <v>59</v>
      </c>
      <c r="B323" s="2" t="s">
        <v>254</v>
      </c>
      <c r="C323" s="7">
        <v>2021</v>
      </c>
      <c r="D323" s="8">
        <v>11509</v>
      </c>
    </row>
    <row r="324" spans="1:4" x14ac:dyDescent="0.25">
      <c r="A324" s="5">
        <v>60</v>
      </c>
      <c r="B324" s="2" t="s">
        <v>255</v>
      </c>
      <c r="C324" s="33">
        <v>2022</v>
      </c>
      <c r="D324" s="12">
        <v>3250.01</v>
      </c>
    </row>
    <row r="325" spans="1:4" x14ac:dyDescent="0.25">
      <c r="A325" s="5">
        <v>61</v>
      </c>
      <c r="B325" s="23" t="s">
        <v>256</v>
      </c>
      <c r="C325" s="33"/>
      <c r="D325" s="8">
        <v>3219</v>
      </c>
    </row>
    <row r="326" spans="1:4" x14ac:dyDescent="0.25">
      <c r="A326" s="5">
        <v>62</v>
      </c>
      <c r="B326" s="2" t="s">
        <v>256</v>
      </c>
      <c r="C326" s="7">
        <v>2022</v>
      </c>
      <c r="D326" s="8">
        <v>3219</v>
      </c>
    </row>
    <row r="327" spans="1:4" x14ac:dyDescent="0.25">
      <c r="A327" s="5">
        <v>63</v>
      </c>
      <c r="B327" s="15" t="s">
        <v>257</v>
      </c>
      <c r="C327" s="7">
        <v>2022</v>
      </c>
      <c r="D327" s="8">
        <v>9809</v>
      </c>
    </row>
    <row r="328" spans="1:4" x14ac:dyDescent="0.25">
      <c r="A328" s="5">
        <v>64</v>
      </c>
      <c r="B328" s="7" t="s">
        <v>258</v>
      </c>
      <c r="C328" s="7">
        <v>2022</v>
      </c>
      <c r="D328" s="8">
        <v>8990</v>
      </c>
    </row>
    <row r="329" spans="1:4" x14ac:dyDescent="0.25">
      <c r="A329" s="5">
        <v>65</v>
      </c>
      <c r="B329" s="2" t="s">
        <v>161</v>
      </c>
      <c r="C329" s="7">
        <v>2022</v>
      </c>
      <c r="D329" s="8">
        <v>7090</v>
      </c>
    </row>
    <row r="330" spans="1:4" x14ac:dyDescent="0.25">
      <c r="A330" s="5">
        <v>66</v>
      </c>
      <c r="B330" s="15" t="s">
        <v>259</v>
      </c>
      <c r="C330" s="7">
        <v>2022</v>
      </c>
      <c r="D330" s="12">
        <v>2499</v>
      </c>
    </row>
    <row r="331" spans="1:4" x14ac:dyDescent="0.25">
      <c r="A331" s="5">
        <v>67</v>
      </c>
      <c r="B331" s="2" t="s">
        <v>260</v>
      </c>
      <c r="C331" s="7">
        <v>2022</v>
      </c>
      <c r="D331" s="12">
        <v>2349</v>
      </c>
    </row>
    <row r="332" spans="1:4" x14ac:dyDescent="0.25">
      <c r="A332" s="5">
        <v>68</v>
      </c>
      <c r="B332" s="16" t="s">
        <v>129</v>
      </c>
      <c r="C332" s="7">
        <v>2022</v>
      </c>
      <c r="D332" s="12">
        <v>499</v>
      </c>
    </row>
    <row r="333" spans="1:4" x14ac:dyDescent="0.25">
      <c r="A333" s="5">
        <v>69</v>
      </c>
      <c r="B333" s="2" t="s">
        <v>261</v>
      </c>
      <c r="C333" s="7">
        <v>2023</v>
      </c>
      <c r="D333" s="12">
        <v>4998.99</v>
      </c>
    </row>
    <row r="334" spans="1:4" x14ac:dyDescent="0.25">
      <c r="A334" s="5">
        <v>70</v>
      </c>
      <c r="B334" s="15" t="s">
        <v>261</v>
      </c>
      <c r="C334" s="7">
        <v>2023</v>
      </c>
      <c r="D334" s="12">
        <v>4998.99</v>
      </c>
    </row>
    <row r="335" spans="1:4" x14ac:dyDescent="0.25">
      <c r="A335" s="5">
        <v>71</v>
      </c>
      <c r="B335" s="2" t="s">
        <v>262</v>
      </c>
      <c r="C335" s="7">
        <v>2023</v>
      </c>
      <c r="D335" s="12">
        <v>5289</v>
      </c>
    </row>
    <row r="336" spans="1:4" x14ac:dyDescent="0.25">
      <c r="A336" s="5">
        <v>72</v>
      </c>
      <c r="B336" s="15" t="s">
        <v>263</v>
      </c>
      <c r="C336" s="7">
        <v>2024</v>
      </c>
      <c r="D336" s="24">
        <v>984</v>
      </c>
    </row>
    <row r="337" spans="1:4" x14ac:dyDescent="0.25">
      <c r="A337" s="30" t="s">
        <v>109</v>
      </c>
      <c r="B337" s="30"/>
      <c r="C337" s="30"/>
      <c r="D337" s="11">
        <f>SUM(D265:D336)</f>
        <v>187936.69999999998</v>
      </c>
    </row>
    <row r="338" spans="1:4" x14ac:dyDescent="0.25">
      <c r="A338" s="35" t="s">
        <v>139</v>
      </c>
      <c r="B338" s="35"/>
      <c r="C338" s="35"/>
      <c r="D338" s="35"/>
    </row>
    <row r="339" spans="1:4" x14ac:dyDescent="0.25">
      <c r="A339" s="5">
        <v>1</v>
      </c>
      <c r="B339" s="7" t="s">
        <v>84</v>
      </c>
      <c r="C339" s="7">
        <v>2018</v>
      </c>
      <c r="D339" s="8">
        <v>2799</v>
      </c>
    </row>
    <row r="340" spans="1:4" x14ac:dyDescent="0.25">
      <c r="A340" s="5">
        <v>2</v>
      </c>
      <c r="B340" s="7" t="s">
        <v>51</v>
      </c>
      <c r="C340" s="7">
        <v>2020</v>
      </c>
      <c r="D340" s="8">
        <v>3000</v>
      </c>
    </row>
    <row r="341" spans="1:4" x14ac:dyDescent="0.25">
      <c r="A341" s="5">
        <v>3</v>
      </c>
      <c r="B341" s="7" t="s">
        <v>267</v>
      </c>
      <c r="C341" s="7">
        <v>2020</v>
      </c>
      <c r="D341" s="8">
        <v>4398.8</v>
      </c>
    </row>
    <row r="342" spans="1:4" x14ac:dyDescent="0.25">
      <c r="A342" s="5">
        <v>4</v>
      </c>
      <c r="B342" s="7" t="s">
        <v>268</v>
      </c>
      <c r="C342" s="7">
        <v>2020</v>
      </c>
      <c r="D342" s="8">
        <v>13982</v>
      </c>
    </row>
    <row r="343" spans="1:4" x14ac:dyDescent="0.25">
      <c r="A343" s="5">
        <v>5</v>
      </c>
      <c r="B343" s="7" t="s">
        <v>269</v>
      </c>
      <c r="C343" s="7">
        <v>2021</v>
      </c>
      <c r="D343" s="8">
        <v>7970.9</v>
      </c>
    </row>
    <row r="344" spans="1:4" x14ac:dyDescent="0.25">
      <c r="A344" s="5">
        <v>6</v>
      </c>
      <c r="B344" s="7" t="s">
        <v>270</v>
      </c>
      <c r="C344" s="7">
        <v>2022</v>
      </c>
      <c r="D344" s="8">
        <v>3899.9</v>
      </c>
    </row>
    <row r="345" spans="1:4" x14ac:dyDescent="0.25">
      <c r="A345" s="30" t="s">
        <v>109</v>
      </c>
      <c r="B345" s="30"/>
      <c r="C345" s="30"/>
      <c r="D345" s="11">
        <f>SUM(D339:D344)</f>
        <v>36050.6</v>
      </c>
    </row>
    <row r="346" spans="1:4" x14ac:dyDescent="0.25">
      <c r="A346" s="16"/>
      <c r="B346" s="16"/>
      <c r="C346" s="16"/>
      <c r="D346" s="16"/>
    </row>
    <row r="347" spans="1:4" x14ac:dyDescent="0.25">
      <c r="A347" s="17"/>
      <c r="B347" s="18" t="s">
        <v>142</v>
      </c>
      <c r="C347" s="16"/>
      <c r="D347" s="16"/>
    </row>
    <row r="348" spans="1:4" x14ac:dyDescent="0.25">
      <c r="A348" s="16"/>
      <c r="B348" s="16"/>
      <c r="C348" s="16"/>
      <c r="D348" s="16"/>
    </row>
    <row r="349" spans="1:4" x14ac:dyDescent="0.25">
      <c r="A349" s="4" t="s">
        <v>0</v>
      </c>
      <c r="B349" s="4" t="s">
        <v>1</v>
      </c>
      <c r="C349" s="4" t="s">
        <v>2</v>
      </c>
      <c r="D349" s="4" t="s">
        <v>3</v>
      </c>
    </row>
    <row r="350" spans="1:4" x14ac:dyDescent="0.25">
      <c r="A350" s="29" t="s">
        <v>4</v>
      </c>
      <c r="B350" s="29"/>
      <c r="C350" s="29"/>
      <c r="D350" s="29"/>
    </row>
    <row r="351" spans="1:4" x14ac:dyDescent="0.25">
      <c r="A351" s="5">
        <v>1</v>
      </c>
      <c r="B351" s="5" t="s">
        <v>199</v>
      </c>
      <c r="C351" s="5">
        <v>2021</v>
      </c>
      <c r="D351" s="6">
        <v>16901.43</v>
      </c>
    </row>
    <row r="352" spans="1:4" x14ac:dyDescent="0.25">
      <c r="A352" s="5">
        <v>2</v>
      </c>
      <c r="B352" s="5" t="s">
        <v>200</v>
      </c>
      <c r="C352" s="5">
        <v>2021</v>
      </c>
      <c r="D352" s="6">
        <v>4500</v>
      </c>
    </row>
    <row r="353" spans="1:4" x14ac:dyDescent="0.25">
      <c r="A353" s="5">
        <v>3</v>
      </c>
      <c r="B353" s="5" t="s">
        <v>201</v>
      </c>
      <c r="C353" s="5">
        <v>2021</v>
      </c>
      <c r="D353" s="6">
        <v>11537.4</v>
      </c>
    </row>
    <row r="354" spans="1:4" x14ac:dyDescent="0.25">
      <c r="A354" s="5">
        <v>4</v>
      </c>
      <c r="B354" s="5" t="s">
        <v>143</v>
      </c>
      <c r="C354" s="5">
        <v>2017</v>
      </c>
      <c r="D354" s="6">
        <v>799</v>
      </c>
    </row>
    <row r="355" spans="1:4" x14ac:dyDescent="0.25">
      <c r="A355" s="5">
        <v>5</v>
      </c>
      <c r="B355" s="5" t="s">
        <v>202</v>
      </c>
      <c r="C355" s="5">
        <v>2024</v>
      </c>
      <c r="D355" s="6">
        <v>1227.54</v>
      </c>
    </row>
    <row r="356" spans="1:4" x14ac:dyDescent="0.25">
      <c r="A356" s="5">
        <v>6</v>
      </c>
      <c r="B356" s="5" t="s">
        <v>203</v>
      </c>
      <c r="C356" s="5">
        <v>2019</v>
      </c>
      <c r="D356" s="6">
        <v>8280</v>
      </c>
    </row>
    <row r="357" spans="1:4" x14ac:dyDescent="0.25">
      <c r="A357" s="5">
        <v>7</v>
      </c>
      <c r="B357" s="5" t="s">
        <v>204</v>
      </c>
      <c r="C357" s="5">
        <v>2020</v>
      </c>
      <c r="D357" s="6">
        <v>3350</v>
      </c>
    </row>
    <row r="358" spans="1:4" x14ac:dyDescent="0.25">
      <c r="A358" s="5">
        <v>8</v>
      </c>
      <c r="B358" s="5" t="s">
        <v>44</v>
      </c>
      <c r="C358" s="5">
        <v>2013</v>
      </c>
      <c r="D358" s="6">
        <v>4990</v>
      </c>
    </row>
    <row r="359" spans="1:4" x14ac:dyDescent="0.25">
      <c r="A359" s="28" t="s">
        <v>109</v>
      </c>
      <c r="B359" s="28"/>
      <c r="C359" s="28"/>
      <c r="D359" s="1">
        <v>51585.37</v>
      </c>
    </row>
    <row r="360" spans="1:4" x14ac:dyDescent="0.25">
      <c r="A360" s="29" t="s">
        <v>65</v>
      </c>
      <c r="B360" s="29"/>
      <c r="C360" s="29"/>
      <c r="D360" s="29"/>
    </row>
    <row r="361" spans="1:4" x14ac:dyDescent="0.25">
      <c r="A361" s="5">
        <v>1</v>
      </c>
      <c r="B361" s="7" t="s">
        <v>279</v>
      </c>
      <c r="C361" s="7">
        <v>2021</v>
      </c>
      <c r="D361" s="8">
        <v>3499</v>
      </c>
    </row>
    <row r="362" spans="1:4" x14ac:dyDescent="0.25">
      <c r="A362" s="5">
        <v>2</v>
      </c>
      <c r="B362" s="7" t="s">
        <v>279</v>
      </c>
      <c r="C362" s="7">
        <v>2021</v>
      </c>
      <c r="D362" s="8">
        <v>3499</v>
      </c>
    </row>
    <row r="363" spans="1:4" x14ac:dyDescent="0.25">
      <c r="A363" s="5">
        <v>3</v>
      </c>
      <c r="B363" s="7" t="s">
        <v>279</v>
      </c>
      <c r="C363" s="7">
        <v>2021</v>
      </c>
      <c r="D363" s="8">
        <v>3499</v>
      </c>
    </row>
    <row r="364" spans="1:4" x14ac:dyDescent="0.25">
      <c r="A364" s="5">
        <v>4</v>
      </c>
      <c r="B364" s="7" t="s">
        <v>279</v>
      </c>
      <c r="C364" s="7">
        <v>2021</v>
      </c>
      <c r="D364" s="8">
        <v>3499</v>
      </c>
    </row>
    <row r="365" spans="1:4" x14ac:dyDescent="0.25">
      <c r="A365" s="5">
        <v>5</v>
      </c>
      <c r="B365" s="7" t="s">
        <v>279</v>
      </c>
      <c r="C365" s="7">
        <v>2021</v>
      </c>
      <c r="D365" s="8">
        <v>3499</v>
      </c>
    </row>
    <row r="366" spans="1:4" x14ac:dyDescent="0.25">
      <c r="A366" s="5">
        <v>6</v>
      </c>
      <c r="B366" s="7" t="s">
        <v>279</v>
      </c>
      <c r="C366" s="7">
        <v>2021</v>
      </c>
      <c r="D366" s="8">
        <v>3499</v>
      </c>
    </row>
    <row r="367" spans="1:4" x14ac:dyDescent="0.25">
      <c r="A367" s="5">
        <v>7</v>
      </c>
      <c r="B367" s="7" t="s">
        <v>279</v>
      </c>
      <c r="C367" s="7">
        <v>2021</v>
      </c>
      <c r="D367" s="8">
        <v>3499</v>
      </c>
    </row>
    <row r="368" spans="1:4" x14ac:dyDescent="0.25">
      <c r="A368" s="5">
        <v>8</v>
      </c>
      <c r="B368" s="7" t="s">
        <v>279</v>
      </c>
      <c r="C368" s="7">
        <v>2021</v>
      </c>
      <c r="D368" s="8">
        <v>3499</v>
      </c>
    </row>
    <row r="369" spans="1:4" x14ac:dyDescent="0.25">
      <c r="A369" s="5">
        <v>9</v>
      </c>
      <c r="B369" s="7" t="s">
        <v>279</v>
      </c>
      <c r="C369" s="7">
        <v>2021</v>
      </c>
      <c r="D369" s="8">
        <v>3499</v>
      </c>
    </row>
    <row r="370" spans="1:4" x14ac:dyDescent="0.25">
      <c r="A370" s="5">
        <v>10</v>
      </c>
      <c r="B370" s="7" t="s">
        <v>280</v>
      </c>
      <c r="C370" s="7">
        <v>2022</v>
      </c>
      <c r="D370" s="8">
        <v>2838</v>
      </c>
    </row>
    <row r="371" spans="1:4" x14ac:dyDescent="0.25">
      <c r="A371" s="28" t="s">
        <v>109</v>
      </c>
      <c r="B371" s="28"/>
      <c r="C371" s="28"/>
      <c r="D371" s="9">
        <v>34329</v>
      </c>
    </row>
    <row r="372" spans="1:4" x14ac:dyDescent="0.25">
      <c r="A372" s="32" t="s">
        <v>71</v>
      </c>
      <c r="B372" s="32"/>
      <c r="C372" s="32"/>
      <c r="D372" s="32"/>
    </row>
    <row r="373" spans="1:4" x14ac:dyDescent="0.25">
      <c r="A373" s="5">
        <v>1</v>
      </c>
      <c r="B373" s="7" t="s">
        <v>144</v>
      </c>
      <c r="C373" s="7">
        <v>2018</v>
      </c>
      <c r="D373" s="8">
        <v>2280</v>
      </c>
    </row>
    <row r="374" spans="1:4" x14ac:dyDescent="0.25">
      <c r="A374" s="5">
        <v>2</v>
      </c>
      <c r="B374" s="7" t="s">
        <v>145</v>
      </c>
      <c r="C374" s="7">
        <v>2020</v>
      </c>
      <c r="D374" s="8">
        <v>3073.77</v>
      </c>
    </row>
    <row r="375" spans="1:4" x14ac:dyDescent="0.25">
      <c r="A375" s="5">
        <v>3</v>
      </c>
      <c r="B375" s="7" t="s">
        <v>145</v>
      </c>
      <c r="C375" s="7">
        <v>2020</v>
      </c>
      <c r="D375" s="8">
        <v>3073.77</v>
      </c>
    </row>
    <row r="376" spans="1:4" x14ac:dyDescent="0.25">
      <c r="A376" s="5">
        <v>4</v>
      </c>
      <c r="B376" s="7" t="s">
        <v>145</v>
      </c>
      <c r="C376" s="7">
        <v>2020</v>
      </c>
      <c r="D376" s="8">
        <v>3073.77</v>
      </c>
    </row>
    <row r="377" spans="1:4" x14ac:dyDescent="0.25">
      <c r="A377" s="5">
        <v>5</v>
      </c>
      <c r="B377" s="7" t="s">
        <v>207</v>
      </c>
      <c r="C377" s="7">
        <v>2022</v>
      </c>
      <c r="D377" s="8">
        <v>1829</v>
      </c>
    </row>
    <row r="378" spans="1:4" x14ac:dyDescent="0.25">
      <c r="A378" s="5">
        <v>6</v>
      </c>
      <c r="B378" s="7" t="s">
        <v>207</v>
      </c>
      <c r="C378" s="7">
        <v>2022</v>
      </c>
      <c r="D378" s="8">
        <v>1829</v>
      </c>
    </row>
    <row r="379" spans="1:4" x14ac:dyDescent="0.25">
      <c r="A379" s="5">
        <v>7</v>
      </c>
      <c r="B379" s="7" t="s">
        <v>207</v>
      </c>
      <c r="C379" s="7">
        <v>2022</v>
      </c>
      <c r="D379" s="8">
        <v>1829</v>
      </c>
    </row>
    <row r="380" spans="1:4" x14ac:dyDescent="0.25">
      <c r="A380" s="5">
        <v>8</v>
      </c>
      <c r="B380" s="7" t="s">
        <v>207</v>
      </c>
      <c r="C380" s="7">
        <v>2022</v>
      </c>
      <c r="D380" s="8">
        <v>1829</v>
      </c>
    </row>
    <row r="381" spans="1:4" x14ac:dyDescent="0.25">
      <c r="A381" s="5">
        <v>9</v>
      </c>
      <c r="B381" s="7" t="s">
        <v>207</v>
      </c>
      <c r="C381" s="7">
        <v>2022</v>
      </c>
      <c r="D381" s="8">
        <v>1829</v>
      </c>
    </row>
    <row r="382" spans="1:4" x14ac:dyDescent="0.25">
      <c r="A382" s="5">
        <v>10</v>
      </c>
      <c r="B382" s="7" t="s">
        <v>207</v>
      </c>
      <c r="C382" s="7">
        <v>2022</v>
      </c>
      <c r="D382" s="8">
        <v>1829</v>
      </c>
    </row>
    <row r="383" spans="1:4" x14ac:dyDescent="0.25">
      <c r="A383" s="28" t="s">
        <v>109</v>
      </c>
      <c r="B383" s="28"/>
      <c r="C383" s="28"/>
      <c r="D383" s="10">
        <f>SUM(D373:D382)</f>
        <v>22475.31</v>
      </c>
    </row>
    <row r="384" spans="1:4" x14ac:dyDescent="0.25">
      <c r="A384" s="31" t="s">
        <v>73</v>
      </c>
      <c r="B384" s="31"/>
      <c r="C384" s="31"/>
      <c r="D384" s="31"/>
    </row>
    <row r="385" spans="1:4" x14ac:dyDescent="0.25">
      <c r="A385" s="5">
        <v>1</v>
      </c>
      <c r="B385" s="5" t="s">
        <v>146</v>
      </c>
      <c r="C385" s="5">
        <v>2017</v>
      </c>
      <c r="D385" s="6">
        <v>3080</v>
      </c>
    </row>
    <row r="386" spans="1:4" x14ac:dyDescent="0.25">
      <c r="A386" s="5">
        <v>2</v>
      </c>
      <c r="B386" s="5" t="s">
        <v>75</v>
      </c>
      <c r="C386" s="5">
        <v>2018</v>
      </c>
      <c r="D386" s="6">
        <v>5250</v>
      </c>
    </row>
    <row r="387" spans="1:4" x14ac:dyDescent="0.25">
      <c r="A387" s="5">
        <v>3</v>
      </c>
      <c r="B387" s="5" t="s">
        <v>147</v>
      </c>
      <c r="C387" s="5">
        <v>2018</v>
      </c>
      <c r="D387" s="6">
        <v>3552</v>
      </c>
    </row>
    <row r="388" spans="1:4" x14ac:dyDescent="0.25">
      <c r="A388" s="5">
        <v>4</v>
      </c>
      <c r="B388" s="5" t="s">
        <v>148</v>
      </c>
      <c r="C388" s="5">
        <v>2018</v>
      </c>
      <c r="D388" s="6">
        <v>5098</v>
      </c>
    </row>
    <row r="389" spans="1:4" x14ac:dyDescent="0.25">
      <c r="A389" s="5">
        <v>5</v>
      </c>
      <c r="B389" s="5" t="s">
        <v>149</v>
      </c>
      <c r="C389" s="5">
        <v>2019</v>
      </c>
      <c r="D389" s="6">
        <v>4613</v>
      </c>
    </row>
    <row r="390" spans="1:4" x14ac:dyDescent="0.25">
      <c r="A390" s="5">
        <v>6</v>
      </c>
      <c r="B390" s="5" t="s">
        <v>150</v>
      </c>
      <c r="C390" s="5">
        <v>2019</v>
      </c>
      <c r="D390" s="6">
        <v>2359</v>
      </c>
    </row>
    <row r="391" spans="1:4" x14ac:dyDescent="0.25">
      <c r="A391" s="5">
        <v>7</v>
      </c>
      <c r="B391" s="5" t="s">
        <v>211</v>
      </c>
      <c r="C391" s="5">
        <v>2020</v>
      </c>
      <c r="D391" s="6">
        <v>3799</v>
      </c>
    </row>
    <row r="392" spans="1:4" x14ac:dyDescent="0.25">
      <c r="A392" s="5">
        <v>8</v>
      </c>
      <c r="B392" s="5" t="s">
        <v>151</v>
      </c>
      <c r="C392" s="5">
        <v>2020</v>
      </c>
      <c r="D392" s="6">
        <v>3999</v>
      </c>
    </row>
    <row r="393" spans="1:4" x14ac:dyDescent="0.25">
      <c r="A393" s="5">
        <v>9</v>
      </c>
      <c r="B393" s="5" t="s">
        <v>152</v>
      </c>
      <c r="C393" s="5">
        <v>2020</v>
      </c>
      <c r="D393" s="6">
        <v>1099</v>
      </c>
    </row>
    <row r="394" spans="1:4" x14ac:dyDescent="0.25">
      <c r="A394" s="5">
        <v>10</v>
      </c>
      <c r="B394" s="5" t="s">
        <v>153</v>
      </c>
      <c r="C394" s="5">
        <v>2021</v>
      </c>
      <c r="D394" s="6">
        <v>4299</v>
      </c>
    </row>
    <row r="395" spans="1:4" x14ac:dyDescent="0.25">
      <c r="A395" s="5">
        <v>11</v>
      </c>
      <c r="B395" s="5" t="s">
        <v>212</v>
      </c>
      <c r="C395" s="5">
        <v>2021</v>
      </c>
      <c r="D395" s="6">
        <v>2418</v>
      </c>
    </row>
    <row r="396" spans="1:4" ht="21" x14ac:dyDescent="0.25">
      <c r="A396" s="5">
        <v>12</v>
      </c>
      <c r="B396" s="5" t="s">
        <v>213</v>
      </c>
      <c r="C396" s="5">
        <v>2023</v>
      </c>
      <c r="D396" s="6">
        <v>2962.61</v>
      </c>
    </row>
    <row r="397" spans="1:4" ht="21" x14ac:dyDescent="0.25">
      <c r="A397" s="5">
        <v>13</v>
      </c>
      <c r="B397" s="5" t="s">
        <v>213</v>
      </c>
      <c r="C397" s="5">
        <v>2023</v>
      </c>
      <c r="D397" s="6">
        <v>3119</v>
      </c>
    </row>
    <row r="398" spans="1:4" ht="21" x14ac:dyDescent="0.25">
      <c r="A398" s="5">
        <v>14</v>
      </c>
      <c r="B398" s="5" t="s">
        <v>214</v>
      </c>
      <c r="C398" s="5">
        <v>2023</v>
      </c>
      <c r="D398" s="6">
        <v>2899</v>
      </c>
    </row>
    <row r="399" spans="1:4" x14ac:dyDescent="0.25">
      <c r="A399" s="30" t="s">
        <v>109</v>
      </c>
      <c r="B399" s="30"/>
      <c r="C399" s="30"/>
      <c r="D399" s="11">
        <f>SUM(D385:D398)</f>
        <v>48546.61</v>
      </c>
    </row>
    <row r="400" spans="1:4" x14ac:dyDescent="0.25">
      <c r="A400" s="31" t="s">
        <v>154</v>
      </c>
      <c r="B400" s="31"/>
      <c r="C400" s="31"/>
      <c r="D400" s="31"/>
    </row>
    <row r="401" spans="1:4" x14ac:dyDescent="0.25">
      <c r="A401" s="5">
        <v>1</v>
      </c>
      <c r="B401" s="5" t="s">
        <v>155</v>
      </c>
      <c r="C401" s="5">
        <v>2015</v>
      </c>
      <c r="D401" s="6">
        <v>1600</v>
      </c>
    </row>
    <row r="402" spans="1:4" x14ac:dyDescent="0.25">
      <c r="A402" s="5">
        <v>2</v>
      </c>
      <c r="B402" s="5" t="s">
        <v>156</v>
      </c>
      <c r="C402" s="5">
        <v>2015</v>
      </c>
      <c r="D402" s="6">
        <v>750</v>
      </c>
    </row>
    <row r="403" spans="1:4" x14ac:dyDescent="0.25">
      <c r="A403" s="30" t="s">
        <v>109</v>
      </c>
      <c r="B403" s="30"/>
      <c r="C403" s="30"/>
      <c r="D403" s="11">
        <v>2350</v>
      </c>
    </row>
    <row r="404" spans="1:4" x14ac:dyDescent="0.25">
      <c r="A404" s="31" t="s">
        <v>248</v>
      </c>
      <c r="B404" s="31"/>
      <c r="C404" s="31"/>
      <c r="D404" s="31"/>
    </row>
    <row r="405" spans="1:4" x14ac:dyDescent="0.25">
      <c r="A405" s="5">
        <v>1</v>
      </c>
      <c r="B405" s="5" t="s">
        <v>249</v>
      </c>
      <c r="C405" s="7">
        <v>2023</v>
      </c>
      <c r="D405" s="8">
        <v>839.97</v>
      </c>
    </row>
    <row r="406" spans="1:4" x14ac:dyDescent="0.25">
      <c r="A406" s="30" t="s">
        <v>109</v>
      </c>
      <c r="B406" s="30"/>
      <c r="C406" s="30"/>
      <c r="D406" s="11">
        <f>SUM(D405)</f>
        <v>839.97</v>
      </c>
    </row>
    <row r="407" spans="1:4" x14ac:dyDescent="0.25">
      <c r="A407" s="31" t="s">
        <v>110</v>
      </c>
      <c r="B407" s="31"/>
      <c r="C407" s="31"/>
      <c r="D407" s="31"/>
    </row>
    <row r="408" spans="1:4" x14ac:dyDescent="0.25">
      <c r="A408" s="5">
        <v>1</v>
      </c>
      <c r="B408" s="7" t="s">
        <v>157</v>
      </c>
      <c r="C408" s="7">
        <v>2016</v>
      </c>
      <c r="D408" s="8">
        <v>249.99</v>
      </c>
    </row>
    <row r="409" spans="1:4" x14ac:dyDescent="0.25">
      <c r="A409" s="5">
        <v>2</v>
      </c>
      <c r="B409" s="7" t="s">
        <v>157</v>
      </c>
      <c r="C409" s="7">
        <v>2016</v>
      </c>
      <c r="D409" s="8">
        <v>249.99</v>
      </c>
    </row>
    <row r="410" spans="1:4" x14ac:dyDescent="0.25">
      <c r="A410" s="5">
        <v>3</v>
      </c>
      <c r="B410" s="7" t="s">
        <v>157</v>
      </c>
      <c r="C410" s="7">
        <v>2016</v>
      </c>
      <c r="D410" s="8">
        <v>249.99</v>
      </c>
    </row>
    <row r="411" spans="1:4" x14ac:dyDescent="0.25">
      <c r="A411" s="5">
        <v>4</v>
      </c>
      <c r="B411" s="7" t="s">
        <v>158</v>
      </c>
      <c r="C411" s="7">
        <v>2016</v>
      </c>
      <c r="D411" s="8">
        <v>2000</v>
      </c>
    </row>
    <row r="412" spans="1:4" x14ac:dyDescent="0.25">
      <c r="A412" s="5">
        <v>5</v>
      </c>
      <c r="B412" s="7" t="s">
        <v>159</v>
      </c>
      <c r="C412" s="7">
        <v>2015</v>
      </c>
      <c r="D412" s="8">
        <v>1000</v>
      </c>
    </row>
    <row r="413" spans="1:4" x14ac:dyDescent="0.25">
      <c r="A413" s="5">
        <v>6</v>
      </c>
      <c r="B413" s="7" t="s">
        <v>160</v>
      </c>
      <c r="C413" s="7">
        <v>2016</v>
      </c>
      <c r="D413" s="8">
        <v>1000</v>
      </c>
    </row>
    <row r="414" spans="1:4" x14ac:dyDescent="0.25">
      <c r="A414" s="5">
        <v>7</v>
      </c>
      <c r="B414" s="7" t="s">
        <v>162</v>
      </c>
      <c r="C414" s="7">
        <v>2020</v>
      </c>
      <c r="D414" s="8">
        <v>599</v>
      </c>
    </row>
    <row r="415" spans="1:4" x14ac:dyDescent="0.25">
      <c r="A415" s="5">
        <v>8</v>
      </c>
      <c r="B415" s="7" t="s">
        <v>162</v>
      </c>
      <c r="C415" s="7">
        <v>2020</v>
      </c>
      <c r="D415" s="8">
        <v>599</v>
      </c>
    </row>
    <row r="416" spans="1:4" x14ac:dyDescent="0.25">
      <c r="A416" s="5">
        <v>9</v>
      </c>
      <c r="B416" s="7" t="s">
        <v>162</v>
      </c>
      <c r="C416" s="7">
        <v>2020</v>
      </c>
      <c r="D416" s="8">
        <v>599</v>
      </c>
    </row>
    <row r="417" spans="1:4" x14ac:dyDescent="0.25">
      <c r="A417" s="5">
        <v>10</v>
      </c>
      <c r="B417" s="7" t="s">
        <v>120</v>
      </c>
      <c r="C417" s="7">
        <v>2018</v>
      </c>
      <c r="D417" s="8">
        <v>2935.32</v>
      </c>
    </row>
    <row r="418" spans="1:4" x14ac:dyDescent="0.25">
      <c r="A418" s="5">
        <v>11</v>
      </c>
      <c r="B418" s="7" t="s">
        <v>121</v>
      </c>
      <c r="C418" s="7">
        <v>2018</v>
      </c>
      <c r="D418" s="8">
        <v>2899</v>
      </c>
    </row>
    <row r="419" spans="1:4" x14ac:dyDescent="0.25">
      <c r="A419" s="5">
        <v>12</v>
      </c>
      <c r="B419" s="7" t="s">
        <v>122</v>
      </c>
      <c r="C419" s="7">
        <v>2019</v>
      </c>
      <c r="D419" s="8">
        <v>1999</v>
      </c>
    </row>
    <row r="420" spans="1:4" x14ac:dyDescent="0.25">
      <c r="A420" s="5">
        <v>13</v>
      </c>
      <c r="B420" s="2" t="s">
        <v>271</v>
      </c>
      <c r="C420" s="33">
        <v>2022</v>
      </c>
      <c r="D420" s="34">
        <v>6024</v>
      </c>
    </row>
    <row r="421" spans="1:4" x14ac:dyDescent="0.25">
      <c r="A421" s="5">
        <v>14</v>
      </c>
      <c r="B421" s="2" t="s">
        <v>264</v>
      </c>
      <c r="C421" s="33"/>
      <c r="D421" s="34"/>
    </row>
    <row r="422" spans="1:4" x14ac:dyDescent="0.25">
      <c r="A422" s="5">
        <v>15</v>
      </c>
      <c r="B422" s="3" t="s">
        <v>265</v>
      </c>
      <c r="C422" s="7">
        <v>2023</v>
      </c>
      <c r="D422" s="12">
        <v>649</v>
      </c>
    </row>
    <row r="423" spans="1:4" x14ac:dyDescent="0.25">
      <c r="A423" s="5">
        <v>16</v>
      </c>
      <c r="B423" s="2" t="s">
        <v>265</v>
      </c>
      <c r="C423" s="7">
        <v>2023</v>
      </c>
      <c r="D423" s="12">
        <v>649</v>
      </c>
    </row>
    <row r="424" spans="1:4" x14ac:dyDescent="0.25">
      <c r="A424" s="5">
        <v>17</v>
      </c>
      <c r="B424" s="2" t="s">
        <v>266</v>
      </c>
      <c r="C424" s="7">
        <v>2023</v>
      </c>
      <c r="D424" s="12">
        <v>649</v>
      </c>
    </row>
    <row r="425" spans="1:4" x14ac:dyDescent="0.25">
      <c r="A425" s="5">
        <v>18</v>
      </c>
      <c r="B425" s="2" t="s">
        <v>266</v>
      </c>
      <c r="C425" s="7">
        <v>2022</v>
      </c>
      <c r="D425" s="12">
        <v>1300.1099999999999</v>
      </c>
    </row>
    <row r="426" spans="1:4" x14ac:dyDescent="0.25">
      <c r="A426" s="5">
        <v>19</v>
      </c>
      <c r="B426" s="2" t="s">
        <v>266</v>
      </c>
      <c r="C426" s="7">
        <v>2022</v>
      </c>
      <c r="D426" s="12">
        <v>1300.1099999999999</v>
      </c>
    </row>
    <row r="427" spans="1:4" x14ac:dyDescent="0.25">
      <c r="A427" s="5">
        <v>20</v>
      </c>
      <c r="B427" s="2" t="s">
        <v>266</v>
      </c>
      <c r="C427" s="7">
        <v>2022</v>
      </c>
      <c r="D427" s="12">
        <v>1300.1099999999999</v>
      </c>
    </row>
    <row r="428" spans="1:4" x14ac:dyDescent="0.25">
      <c r="A428" s="5">
        <v>21</v>
      </c>
      <c r="B428" s="2" t="s">
        <v>266</v>
      </c>
      <c r="C428" s="7">
        <v>2022</v>
      </c>
      <c r="D428" s="12">
        <v>1300.1099999999999</v>
      </c>
    </row>
    <row r="429" spans="1:4" x14ac:dyDescent="0.25">
      <c r="A429" s="5">
        <v>22</v>
      </c>
      <c r="B429" s="2" t="s">
        <v>266</v>
      </c>
      <c r="C429" s="7">
        <v>2022</v>
      </c>
      <c r="D429" s="12">
        <v>1300.1099999999999</v>
      </c>
    </row>
    <row r="430" spans="1:4" x14ac:dyDescent="0.25">
      <c r="A430" s="5">
        <v>23</v>
      </c>
      <c r="B430" s="2" t="s">
        <v>266</v>
      </c>
      <c r="C430" s="7">
        <v>2022</v>
      </c>
      <c r="D430" s="12">
        <v>1300.1099999999999</v>
      </c>
    </row>
    <row r="431" spans="1:4" x14ac:dyDescent="0.25">
      <c r="A431" s="5">
        <v>24</v>
      </c>
      <c r="B431" s="2" t="s">
        <v>266</v>
      </c>
      <c r="C431" s="7">
        <v>2022</v>
      </c>
      <c r="D431" s="12">
        <v>1300.1099999999999</v>
      </c>
    </row>
    <row r="432" spans="1:4" x14ac:dyDescent="0.25">
      <c r="A432" s="5">
        <v>25</v>
      </c>
      <c r="B432" s="2" t="s">
        <v>266</v>
      </c>
      <c r="C432" s="7">
        <v>2022</v>
      </c>
      <c r="D432" s="12">
        <v>1300.1099999999999</v>
      </c>
    </row>
    <row r="433" spans="1:4" x14ac:dyDescent="0.25">
      <c r="A433" s="5">
        <v>26</v>
      </c>
      <c r="B433" s="2" t="s">
        <v>266</v>
      </c>
      <c r="C433" s="7">
        <v>2022</v>
      </c>
      <c r="D433" s="12">
        <v>1300.1099999999999</v>
      </c>
    </row>
    <row r="434" spans="1:4" x14ac:dyDescent="0.25">
      <c r="A434" s="5">
        <v>27</v>
      </c>
      <c r="B434" s="2" t="s">
        <v>266</v>
      </c>
      <c r="C434" s="7">
        <v>2022</v>
      </c>
      <c r="D434" s="12">
        <v>1300.1099999999999</v>
      </c>
    </row>
    <row r="435" spans="1:4" x14ac:dyDescent="0.25">
      <c r="A435" s="5">
        <v>28</v>
      </c>
      <c r="B435" s="2" t="s">
        <v>266</v>
      </c>
      <c r="C435" s="7">
        <v>2022</v>
      </c>
      <c r="D435" s="12">
        <v>1300.1099999999999</v>
      </c>
    </row>
    <row r="436" spans="1:4" x14ac:dyDescent="0.25">
      <c r="A436" s="5">
        <v>29</v>
      </c>
      <c r="B436" s="2" t="s">
        <v>266</v>
      </c>
      <c r="C436" s="7">
        <v>2022</v>
      </c>
      <c r="D436" s="12">
        <v>1300.1099999999999</v>
      </c>
    </row>
    <row r="437" spans="1:4" x14ac:dyDescent="0.25">
      <c r="A437" s="30" t="s">
        <v>109</v>
      </c>
      <c r="B437" s="30"/>
      <c r="C437" s="30"/>
      <c r="D437" s="11">
        <v>39252.720000000001</v>
      </c>
    </row>
  </sheetData>
  <mergeCells count="36">
    <mergeCell ref="A163:D163"/>
    <mergeCell ref="A167:C167"/>
    <mergeCell ref="A4:D4"/>
    <mergeCell ref="A8:D8"/>
    <mergeCell ref="A142:C142"/>
    <mergeCell ref="A143:D143"/>
    <mergeCell ref="A162:C162"/>
    <mergeCell ref="A350:D350"/>
    <mergeCell ref="A168:D168"/>
    <mergeCell ref="A179:C179"/>
    <mergeCell ref="A180:D180"/>
    <mergeCell ref="A216:C216"/>
    <mergeCell ref="A217:D217"/>
    <mergeCell ref="A237:C237"/>
    <mergeCell ref="A238:D238"/>
    <mergeCell ref="A263:C263"/>
    <mergeCell ref="C324:C325"/>
    <mergeCell ref="A264:D264"/>
    <mergeCell ref="A337:C337"/>
    <mergeCell ref="A338:D338"/>
    <mergeCell ref="A345:C345"/>
    <mergeCell ref="A359:C359"/>
    <mergeCell ref="A360:D360"/>
    <mergeCell ref="A371:C371"/>
    <mergeCell ref="A437:C437"/>
    <mergeCell ref="A404:D404"/>
    <mergeCell ref="A406:C406"/>
    <mergeCell ref="A372:D372"/>
    <mergeCell ref="A383:C383"/>
    <mergeCell ref="A384:D384"/>
    <mergeCell ref="C420:C421"/>
    <mergeCell ref="D420:D421"/>
    <mergeCell ref="A399:C399"/>
    <mergeCell ref="A400:D400"/>
    <mergeCell ref="A403:C403"/>
    <mergeCell ref="A407:D407"/>
  </mergeCells>
  <pageMargins left="0.7" right="0.7" top="0.75" bottom="0.75" header="0.3" footer="0.3"/>
  <pageSetup paperSize="9" orientation="portrait" r:id="rId1"/>
  <headerFooter>
    <oddHeader>&amp;LGmina Wolbórz
znak sprawy &amp;Rzałącznik nr 8 do SIWZ - wykaz sprzętu elektronicznego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8C01-7C2A-42F4-B9D3-EF3BBD209175}">
  <dimension ref="B3:C4"/>
  <sheetViews>
    <sheetView zoomScale="145" zoomScaleNormal="145" workbookViewId="0">
      <selection activeCell="N15" sqref="N15"/>
    </sheetView>
  </sheetViews>
  <sheetFormatPr defaultRowHeight="14.5" x14ac:dyDescent="0.35"/>
  <cols>
    <col min="2" max="2" width="10.6328125" bestFit="1" customWidth="1"/>
    <col min="3" max="3" width="14.54296875" bestFit="1" customWidth="1"/>
  </cols>
  <sheetData>
    <row r="3" spans="2:3" x14ac:dyDescent="0.35">
      <c r="B3" t="s">
        <v>283</v>
      </c>
      <c r="C3" s="27">
        <f>SUM(Arkusz1!D142,Arkusz1!D162,Arkusz1!D167,Arkusz1!D179,Arkusz1!D216,Arkusz1!D237,Arkusz1!D263,Arkusz1!D337,Arkusz1!D345)</f>
        <v>1424155.5999999999</v>
      </c>
    </row>
    <row r="4" spans="2:3" x14ac:dyDescent="0.35">
      <c r="B4" t="s">
        <v>284</v>
      </c>
      <c r="C4" s="27">
        <f>SUM(Arkusz1!D359,Arkusz1!D371,Arkusz1!D383,Arkusz1!D399,Arkusz1!D403,Arkusz1!D406,Arkusz1!D437)</f>
        <v>199378.97999999998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Bonislawka</dc:creator>
  <cp:lastModifiedBy>Anna Bonisławska</cp:lastModifiedBy>
  <cp:lastPrinted>2024-11-27T10:03:04Z</cp:lastPrinted>
  <dcterms:created xsi:type="dcterms:W3CDTF">2021-10-12T13:24:31Z</dcterms:created>
  <dcterms:modified xsi:type="dcterms:W3CDTF">2024-11-29T15:14:40Z</dcterms:modified>
</cp:coreProperties>
</file>